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ліхтяк Гуменяк Зарплата 2023 року\"/>
    </mc:Choice>
  </mc:AlternateContent>
  <xr:revisionPtr revIDLastSave="0" documentId="13_ncr:1_{2CDAA8FF-B065-4653-BE02-024025A27AF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S12" i="1" l="1"/>
  <c r="V11" i="1" l="1"/>
  <c r="Q11" i="1"/>
  <c r="V12" i="1"/>
  <c r="Q12" i="1"/>
  <c r="E14" i="1" l="1"/>
  <c r="U14" i="1"/>
  <c r="T14" i="1"/>
  <c r="S14" i="1"/>
  <c r="R14" i="1"/>
  <c r="P14" i="1"/>
  <c r="O14" i="1"/>
  <c r="N14" i="1"/>
  <c r="M14" i="1"/>
  <c r="L14" i="1"/>
  <c r="K14" i="1"/>
  <c r="J14" i="1"/>
  <c r="I14" i="1"/>
  <c r="H14" i="1"/>
  <c r="G14" i="1"/>
  <c r="F14" i="1"/>
  <c r="W11" i="1"/>
  <c r="Q14" i="1"/>
  <c r="V14" i="1" l="1"/>
  <c r="W12" i="1"/>
  <c r="W14" i="1" s="1"/>
</calcChain>
</file>

<file path=xl/sharedStrings.xml><?xml version="1.0" encoding="utf-8"?>
<sst xmlns="http://schemas.openxmlformats.org/spreadsheetml/2006/main" count="55" uniqueCount="38">
  <si>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</si>
  <si>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</si>
  <si>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</si>
  <si>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</si>
  <si>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</si>
  <si>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</si>
  <si>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</si>
  <si>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</si>
  <si>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</si>
  <si>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</si>
  <si>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</si>
  <si>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</si>
  <si>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</si>
  <si>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</si>
  <si>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</si>
  <si>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</si>
  <si>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</si>
  <si>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</si>
  <si>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</si>
  <si>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</si>
  <si>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</si>
  <si>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</si>
  <si>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</si>
  <si>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</si>
  <si>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</si>
  <si>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</si>
  <si>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</si>
  <si>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</si>
  <si>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</si>
  <si>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</si>
  <si>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</si>
  <si>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</si>
  <si>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</si>
  <si>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</si>
  <si>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 xml:space="preserve">Надб за високі досягнення у праці </t>
  </si>
  <si>
    <t>Вислуга років</t>
  </si>
  <si>
    <t xml:space="preserve">лютий 2023 року </t>
  </si>
  <si>
    <t>лютий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</si>
</sst>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2" fontId="0" fillId="0" borderId="0" xfId="0" applyNumberFormat="1"/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abSelected="1" topLeftCell="B5" workbookViewId="0">
      <selection activeCell="K16" sqref="K16"/>
    </sheetView>
  </sheetViews>
  <sheetFormatPr defaultRowHeight="14.4" x14ac:dyDescent="0.3"/>
  <cols>
    <col min="9" max="9" width="10.44140625" customWidth="1"/>
  </cols>
  <sheetData>
    <row r="1" spans="1:24" ht="16.2" x14ac:dyDescent="0.3">
      <c r="A1" s="27" t="s">
        <v>25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1"/>
    </row>
    <row r="2" spans="1:24" x14ac:dyDescent="0.3">
      <c r="A2" s="42">
        <v>4008068</v>
      </c>
      <c r="B2" s="42"/>
      <c r="C2" s="42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1"/>
    </row>
    <row r="3" spans="1:24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2"/>
      <c r="P3" s="32"/>
      <c r="Q3" s="32"/>
      <c r="R3" s="32"/>
      <c r="S3" s="32"/>
      <c r="T3" s="32"/>
      <c r="U3" s="32"/>
      <c r="V3" s="32"/>
      <c r="W3" s="32"/>
      <c r="X3" s="1"/>
    </row>
    <row r="4" spans="1:24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1"/>
    </row>
    <row r="5" spans="1:24" ht="15.6" x14ac:dyDescent="0.3">
      <c r="A5" s="35"/>
      <c r="B5" s="35"/>
      <c r="C5" s="35"/>
      <c r="D5" s="33"/>
      <c r="E5" s="34"/>
      <c r="F5" s="34"/>
      <c r="G5" s="32"/>
      <c r="H5" s="32"/>
      <c r="I5" s="43" t="s">
        <v>36</v>
      </c>
      <c r="J5" s="43"/>
      <c r="K5" s="37"/>
      <c r="L5" s="37"/>
      <c r="M5" s="37"/>
      <c r="N5" s="37"/>
      <c r="O5" s="32"/>
      <c r="P5" s="32"/>
      <c r="Q5" s="32"/>
      <c r="R5" s="32"/>
      <c r="S5" s="32"/>
      <c r="T5" s="32"/>
      <c r="U5" s="32"/>
      <c r="V5" s="32"/>
      <c r="W5" s="32"/>
      <c r="X5" s="1"/>
    </row>
    <row r="6" spans="1:24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1"/>
    </row>
    <row r="7" spans="1:24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</row>
    <row r="8" spans="1:24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35</v>
      </c>
      <c r="I8" s="26" t="s">
        <v>34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14</v>
      </c>
      <c r="Q8" s="26" t="s">
        <v>15</v>
      </c>
      <c r="R8" s="26" t="s">
        <v>16</v>
      </c>
      <c r="S8" s="26" t="s">
        <v>17</v>
      </c>
      <c r="T8" s="26" t="s">
        <v>18</v>
      </c>
      <c r="U8" s="26" t="s">
        <v>19</v>
      </c>
      <c r="V8" s="26" t="s">
        <v>20</v>
      </c>
      <c r="W8" s="24" t="s">
        <v>21</v>
      </c>
      <c r="X8" s="3"/>
    </row>
    <row r="9" spans="1:24" ht="15" thickBot="1" x14ac:dyDescent="0.35">
      <c r="A9" s="4"/>
      <c r="B9" s="6"/>
      <c r="C9" s="5"/>
      <c r="D9" s="5"/>
      <c r="E9" s="5" t="s">
        <v>22</v>
      </c>
      <c r="F9" s="5" t="s">
        <v>23</v>
      </c>
      <c r="G9" s="5" t="s">
        <v>23</v>
      </c>
      <c r="H9" s="5" t="s">
        <v>23</v>
      </c>
      <c r="I9" s="5" t="s">
        <v>23</v>
      </c>
      <c r="J9" s="5" t="s">
        <v>23</v>
      </c>
      <c r="K9" s="5" t="s">
        <v>23</v>
      </c>
      <c r="L9" s="5" t="s">
        <v>23</v>
      </c>
      <c r="M9" s="5" t="s">
        <v>23</v>
      </c>
      <c r="N9" s="5" t="s">
        <v>23</v>
      </c>
      <c r="O9" s="5" t="s">
        <v>23</v>
      </c>
      <c r="P9" s="5" t="s">
        <v>23</v>
      </c>
      <c r="Q9" s="5" t="s">
        <v>23</v>
      </c>
      <c r="R9" s="5" t="s">
        <v>23</v>
      </c>
      <c r="S9" s="5" t="s">
        <v>23</v>
      </c>
      <c r="T9" s="5" t="s">
        <v>23</v>
      </c>
      <c r="U9" s="5" t="s">
        <v>23</v>
      </c>
      <c r="V9" s="5" t="s">
        <v>23</v>
      </c>
      <c r="W9" s="5"/>
      <c r="X9" s="3"/>
    </row>
    <row r="10" spans="1:24" ht="15" thickBot="1" x14ac:dyDescent="0.35">
      <c r="A10" s="7"/>
      <c r="B10" s="16"/>
      <c r="C10" s="8" t="s">
        <v>37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"/>
    </row>
    <row r="11" spans="1:24" ht="52.8" x14ac:dyDescent="0.3">
      <c r="A11" s="10">
        <v>1</v>
      </c>
      <c r="B11" s="17">
        <v>1</v>
      </c>
      <c r="C11" s="11" t="s">
        <v>28</v>
      </c>
      <c r="D11" s="14" t="s">
        <v>29</v>
      </c>
      <c r="E11" s="15">
        <v>20</v>
      </c>
      <c r="F11" s="12">
        <v>11200</v>
      </c>
      <c r="G11" s="12">
        <v>700</v>
      </c>
      <c r="H11" s="12">
        <v>5600</v>
      </c>
      <c r="I11" s="12">
        <v>0</v>
      </c>
      <c r="J11" s="12">
        <v>3360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f>P11+I11+H11+G11+F11+J11+K11+L11+M11+N11+O11</f>
        <v>20860</v>
      </c>
      <c r="R11" s="12">
        <v>208.6</v>
      </c>
      <c r="S11" s="12">
        <v>7000</v>
      </c>
      <c r="T11" s="12">
        <v>3754.8</v>
      </c>
      <c r="U11" s="12">
        <v>312.89999999999998</v>
      </c>
      <c r="V11" s="12">
        <f>U11+T11+S11+R11</f>
        <v>11276.300000000001</v>
      </c>
      <c r="W11" s="12">
        <f>Q11-V11</f>
        <v>9583.6999999999989</v>
      </c>
      <c r="X11" s="13"/>
    </row>
    <row r="12" spans="1:24" ht="118.8" customHeight="1" thickBot="1" x14ac:dyDescent="0.35">
      <c r="A12" s="10">
        <v>2</v>
      </c>
      <c r="B12" s="17">
        <v>2</v>
      </c>
      <c r="C12" s="11" t="s">
        <v>27</v>
      </c>
      <c r="D12" s="14" t="s">
        <v>26</v>
      </c>
      <c r="E12" s="15">
        <v>19</v>
      </c>
      <c r="F12" s="12">
        <v>9310</v>
      </c>
      <c r="G12" s="12">
        <v>665</v>
      </c>
      <c r="H12" s="12">
        <v>4655</v>
      </c>
      <c r="I12" s="12">
        <v>0</v>
      </c>
      <c r="J12" s="12">
        <v>2793</v>
      </c>
      <c r="K12" s="12">
        <v>0</v>
      </c>
      <c r="L12" s="12">
        <v>0</v>
      </c>
      <c r="M12" s="12">
        <v>2807.01</v>
      </c>
      <c r="N12" s="12">
        <v>30676.65</v>
      </c>
      <c r="O12" s="12">
        <v>0</v>
      </c>
      <c r="P12" s="12">
        <v>0</v>
      </c>
      <c r="Q12" s="12">
        <f>P12+M12+J12+I12+H12+G12+F12+K12+L12+N12+O12</f>
        <v>50906.66</v>
      </c>
      <c r="R12" s="12">
        <v>0</v>
      </c>
      <c r="S12" s="12">
        <f>30000+2500</f>
        <v>32500</v>
      </c>
      <c r="T12" s="12">
        <v>9163.2000000000007</v>
      </c>
      <c r="U12" s="12">
        <v>763.6</v>
      </c>
      <c r="V12" s="12">
        <f>U12+T12+S12+R12</f>
        <v>42426.8</v>
      </c>
      <c r="W12" s="12">
        <f>Q12-V12</f>
        <v>8479.86</v>
      </c>
      <c r="X12" s="13"/>
    </row>
    <row r="13" spans="1:24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/>
    </row>
    <row r="14" spans="1:24" ht="15" thickBot="1" x14ac:dyDescent="0.35">
      <c r="A14" s="18"/>
      <c r="B14" s="19"/>
      <c r="C14" s="44" t="s">
        <v>24</v>
      </c>
      <c r="D14" s="45"/>
      <c r="E14" s="20">
        <f t="shared" ref="E14:W14" si="0">E11+E12</f>
        <v>39</v>
      </c>
      <c r="F14" s="21">
        <f t="shared" si="0"/>
        <v>20510</v>
      </c>
      <c r="G14" s="21">
        <f t="shared" si="0"/>
        <v>1365</v>
      </c>
      <c r="H14" s="21">
        <f t="shared" si="0"/>
        <v>10255</v>
      </c>
      <c r="I14" s="21">
        <f t="shared" si="0"/>
        <v>0</v>
      </c>
      <c r="J14" s="21">
        <f t="shared" si="0"/>
        <v>6153</v>
      </c>
      <c r="K14" s="21">
        <f t="shared" si="0"/>
        <v>0</v>
      </c>
      <c r="L14" s="21">
        <f t="shared" si="0"/>
        <v>0</v>
      </c>
      <c r="M14" s="21">
        <f t="shared" si="0"/>
        <v>2807.01</v>
      </c>
      <c r="N14" s="21">
        <f t="shared" si="0"/>
        <v>30676.65</v>
      </c>
      <c r="O14" s="21">
        <f t="shared" si="0"/>
        <v>0</v>
      </c>
      <c r="P14" s="21">
        <f t="shared" si="0"/>
        <v>0</v>
      </c>
      <c r="Q14" s="21">
        <f>Q11+Q12</f>
        <v>71766.66</v>
      </c>
      <c r="R14" s="21">
        <f t="shared" si="0"/>
        <v>208.6</v>
      </c>
      <c r="S14" s="21">
        <f t="shared" si="0"/>
        <v>39500</v>
      </c>
      <c r="T14" s="21">
        <f t="shared" si="0"/>
        <v>12918</v>
      </c>
      <c r="U14" s="21">
        <f t="shared" si="0"/>
        <v>1076.5</v>
      </c>
      <c r="V14" s="21">
        <f t="shared" si="0"/>
        <v>53703.100000000006</v>
      </c>
      <c r="W14" s="21">
        <f t="shared" si="0"/>
        <v>18063.559999999998</v>
      </c>
      <c r="X14" s="3"/>
    </row>
    <row r="15" spans="1:2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21" x14ac:dyDescent="0.3">
      <c r="Q17" s="46"/>
    </row>
    <row r="18" spans="1:21" x14ac:dyDescent="0.3">
      <c r="A18" s="41" t="s">
        <v>29</v>
      </c>
      <c r="B18" s="41"/>
      <c r="C18" s="41"/>
      <c r="D18" s="41"/>
      <c r="E18" s="41"/>
      <c r="R18" s="41" t="s">
        <v>31</v>
      </c>
      <c r="S18" s="41"/>
      <c r="T18" s="41"/>
      <c r="U18" s="41"/>
    </row>
    <row r="20" spans="1:21" x14ac:dyDescent="0.3">
      <c r="A20" s="41" t="s">
        <v>30</v>
      </c>
      <c r="B20" s="41"/>
      <c r="C20" s="41"/>
      <c r="D20" s="41"/>
      <c r="E20" s="41"/>
      <c r="R20" s="41" t="s">
        <v>32</v>
      </c>
      <c r="S20" s="41"/>
      <c r="T20" s="41"/>
      <c r="U20" s="41"/>
    </row>
    <row r="22" spans="1:21" x14ac:dyDescent="0.3">
      <c r="A22" s="41" t="s">
        <v>33</v>
      </c>
      <c r="B22" s="41"/>
    </row>
  </sheetData>
  <mergeCells count="8">
    <mergeCell ref="R18:U18"/>
    <mergeCell ref="R20:U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2023-06-08T11:22:35Z</cp:lastPrinted>
  <dcterms:created xsi:type="dcterms:W3CDTF">2022-02-09T08:58:28Z</dcterms:created>
  <dcterms:modified xsi:type="dcterms:W3CDTF">2023-06-08T11:24:18Z</dcterms:modified>
</cp:coreProperties>
</file>