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<sst xmlns="http://schemas.openxmlformats.org/spreadsheetml/2006/main" count="50" uniqueCount="35">
  <si>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</si>
  <si>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</si>
  <si>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</si>
  <si>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</si>
  <si>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</si>
  <si>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</si>
  <si>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</si>
  <si>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</si>
  <si>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</si>
  <si>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</si>
  <si>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</si>
  <si>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</si>
  <si>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</si>
  <si>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</si>
  <si>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</si>
  <si>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</si>
  <si>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</si>
  <si>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</si>
  <si>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</si>
  <si>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</si>
  <si>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</si>
  <si>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</si>
  <si>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</si>
  <si>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</si>
  <si>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</si>
  <si>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</si>
  <si>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</si>
  <si>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</si>
  <si>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</si>
  <si>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</si>
  <si>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</si>
  <si>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</si>
  <si>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</si>
  <si>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липень 2022 року</t>
  </si>
  <si>
    <t>липень 2022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</si>
</sst>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T14" sqref="T14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24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31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32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34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25</v>
      </c>
      <c r="D12" s="24" t="s">
        <v>26</v>
      </c>
      <c r="E12" s="25">
        <v>11</v>
      </c>
      <c r="F12" s="22">
        <v>5866.67</v>
      </c>
      <c r="G12" s="22">
        <v>366.67</v>
      </c>
      <c r="H12" s="22">
        <v>2640</v>
      </c>
      <c r="I12" s="22">
        <v>2933.33</v>
      </c>
      <c r="J12" s="22"/>
      <c r="K12" s="22"/>
      <c r="L12" s="22"/>
      <c r="M12" s="22">
        <v>9556.32</v>
      </c>
      <c r="N12" s="22">
        <v>23294.7</v>
      </c>
      <c r="O12" s="22">
        <v>586.67</v>
      </c>
      <c r="P12" s="22">
        <v>129.38</v>
      </c>
      <c r="Q12" s="22">
        <f>SUM(F12:P12)</f>
        <v>45373.74</v>
      </c>
      <c r="R12" s="22">
        <v>36000</v>
      </c>
      <c r="S12" s="22">
        <v>8167.27</v>
      </c>
      <c r="T12" s="22">
        <v>680.61</v>
      </c>
      <c r="U12" s="22">
        <f>SUM(R12:T12)</f>
        <v>44847.880000000005</v>
      </c>
      <c r="V12" s="22">
        <f>SUM(Q12-U12)</f>
        <v>525.8599999999933</v>
      </c>
    </row>
    <row r="13" spans="1:22" s="23" customFormat="1" ht="51.75" customHeight="1">
      <c r="A13" s="21">
        <v>2</v>
      </c>
      <c r="B13" s="37">
        <v>2</v>
      </c>
      <c r="C13" s="24" t="s">
        <v>27</v>
      </c>
      <c r="D13" s="24" t="s">
        <v>29</v>
      </c>
      <c r="E13" s="25">
        <v>21</v>
      </c>
      <c r="F13" s="22">
        <v>9800</v>
      </c>
      <c r="G13" s="22">
        <v>700</v>
      </c>
      <c r="H13" s="22">
        <v>3430</v>
      </c>
      <c r="I13" s="22">
        <v>4900</v>
      </c>
      <c r="J13" s="22"/>
      <c r="K13" s="22"/>
      <c r="L13" s="22"/>
      <c r="M13" s="22"/>
      <c r="N13" s="22"/>
      <c r="O13" s="22"/>
      <c r="P13" s="22">
        <v>247</v>
      </c>
      <c r="Q13" s="22">
        <f>SUM(F13:P13)</f>
        <v>19077</v>
      </c>
      <c r="R13" s="22">
        <v>8000</v>
      </c>
      <c r="S13" s="22">
        <v>3433.86</v>
      </c>
      <c r="T13" s="22">
        <v>286.16</v>
      </c>
      <c r="U13" s="22">
        <f>SUM(R13:T13)</f>
        <v>11720.02</v>
      </c>
      <c r="V13" s="22">
        <f>SUM(Q13-U13)</f>
        <v>7356.98</v>
      </c>
    </row>
    <row r="14" spans="1:22" s="23" customFormat="1" ht="53.25" customHeight="1" thickBot="1">
      <c r="A14" s="21">
        <v>3</v>
      </c>
      <c r="B14" s="37">
        <v>3</v>
      </c>
      <c r="C14" s="24" t="s">
        <v>28</v>
      </c>
      <c r="D14" s="24" t="s">
        <v>30</v>
      </c>
      <c r="E14" s="25">
        <v>21</v>
      </c>
      <c r="F14" s="22">
        <v>9800</v>
      </c>
      <c r="G14" s="22">
        <v>700</v>
      </c>
      <c r="H14" s="22">
        <v>3430</v>
      </c>
      <c r="I14" s="22">
        <v>4900</v>
      </c>
      <c r="J14" s="22"/>
      <c r="K14" s="22"/>
      <c r="L14" s="22"/>
      <c r="M14" s="22"/>
      <c r="N14" s="22"/>
      <c r="O14" s="22"/>
      <c r="P14" s="22">
        <v>247</v>
      </c>
      <c r="Q14" s="22">
        <f>SUM(F14:P14)</f>
        <v>19077</v>
      </c>
      <c r="R14" s="22">
        <v>9000</v>
      </c>
      <c r="S14" s="22">
        <v>3433.86</v>
      </c>
      <c r="T14" s="22">
        <v>286.16</v>
      </c>
      <c r="U14" s="22">
        <f>SUM(R14:T14)</f>
        <v>12720.02</v>
      </c>
      <c r="V14" s="22">
        <f>SUM(Q14-U14)</f>
        <v>6356.98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25466.67</v>
      </c>
      <c r="G15" s="36">
        <f aca="true" t="shared" si="0" ref="G15:V15">SUM(G12:G14)</f>
        <v>1766.67</v>
      </c>
      <c r="H15" s="36">
        <f t="shared" si="0"/>
        <v>9500</v>
      </c>
      <c r="I15" s="36">
        <f t="shared" si="0"/>
        <v>12733.33</v>
      </c>
      <c r="J15" s="36">
        <f t="shared" si="0"/>
        <v>0</v>
      </c>
      <c r="K15" s="36">
        <f>SUM(K12:K14)</f>
        <v>0</v>
      </c>
      <c r="L15" s="36">
        <f>SUM(L12:L14)</f>
        <v>0</v>
      </c>
      <c r="M15" s="36">
        <f t="shared" si="0"/>
        <v>9556.32</v>
      </c>
      <c r="N15" s="36">
        <f t="shared" si="0"/>
        <v>23294.7</v>
      </c>
      <c r="O15" s="36">
        <f>SUM(O12:O14)</f>
        <v>586.67</v>
      </c>
      <c r="P15" s="36">
        <f t="shared" si="0"/>
        <v>623.38</v>
      </c>
      <c r="Q15" s="36">
        <f t="shared" si="0"/>
        <v>83527.73999999999</v>
      </c>
      <c r="R15" s="36">
        <f t="shared" si="0"/>
        <v>53000</v>
      </c>
      <c r="S15" s="36">
        <f t="shared" si="0"/>
        <v>15034.990000000002</v>
      </c>
      <c r="T15" s="36">
        <f t="shared" si="0"/>
        <v>1252.93</v>
      </c>
      <c r="U15" s="36">
        <f t="shared" si="0"/>
        <v>69287.92000000001</v>
      </c>
      <c r="V15" s="36">
        <f t="shared" si="0"/>
        <v>14239.819999999992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2023-06-16T11:45:35Z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