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Серп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'Серпень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K14" i="1"/>
  <c r="M13"/>
  <c r="R13"/>
  <c r="S13"/>
  <c r="M12"/>
  <c r="R12"/>
  <c r="S12"/>
  <c r="S14"/>
  <c r="O14"/>
  <c r="P14"/>
  <c r="Q14"/>
  <c r="R14"/>
  <c r="N14"/>
  <c r="M14"/>
  <c r="F14"/>
  <c r="G14"/>
  <c r="H14"/>
  <c r="I14"/>
  <c r="J14"/>
  <c r="L14"/>
  <c r="E14"/>
</calcChain>
</file>

<file path=xl/sharedStrings.xml><?xml version="1.0" encoding="utf-8"?>
<sst xmlns="http://schemas.openxmlformats.org/spreadsheetml/2006/main" count="42" uniqueCount="30">
  <si>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</si>
  <si>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</si>
  <si>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</si>
  <si>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</si>
  <si>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</si>
  <si>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</si>
  <si>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</si>
  <si>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</si>
  <si>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</si>
  <si>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</si>
  <si>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</si>
  <si>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</si>
  <si>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</si>
  <si>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</si>
  <si>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</si>
  <si>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</si>
  <si>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</si>
  <si>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</si>
  <si>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</si>
  <si>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</si>
  <si>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</si>
  <si>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</si>
  <si>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</si>
  <si>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</si>
  <si>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</si>
  <si>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</si>
  <si>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</si>
  <si>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Српень 2022</t>
  </si>
  <si>
    <t>Відпустка</t>
  </si>
  <si>
    <t>Грошова допомага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</si>
</sst>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showGridLines="0" tabSelected="1" view="pageBreakPreview" zoomScaleNormal="100" zoomScaleSheetLayoutView="100" workbookViewId="0">
      <selection activeCell="S12" sqref="S12"/>
    </sheetView>
  </sheetViews>
  <sheetFormatPr defaultRowHeight="13.15" customHeight="1"/>
  <cols>
    <col min="1" max="1" width="3.42578125" customWidth="1"/>
    <col min="2" max="2" width="14.28515625" customWidth="1"/>
    <col min="3" max="3" width="13.7109375" customWidth="1"/>
    <col min="4" max="4" width="5.7109375" customWidth="1"/>
    <col min="5" max="5" width="9" customWidth="1"/>
    <col min="6" max="6" width="7.85546875" customWidth="1"/>
    <col min="7" max="7" width="9" customWidth="1"/>
    <col min="8" max="8" width="8.85546875" customWidth="1"/>
    <col min="10" max="11" width="8.7109375" customWidth="1"/>
    <col min="12" max="12" width="10.42578125" customWidth="1"/>
    <col min="13" max="13" width="9.85546875" customWidth="1"/>
    <col min="14" max="14" width="7.28515625" customWidth="1"/>
    <col min="15" max="15" width="8.5703125" customWidth="1"/>
    <col min="16" max="16" width="8.85546875" customWidth="1"/>
    <col min="17" max="17" width="9.5703125" customWidth="1"/>
    <col min="18" max="18" width="10.42578125" customWidth="1"/>
    <col min="19" max="19" width="9.28515625" customWidth="1"/>
  </cols>
  <sheetData>
    <row r="1" spans="1:20" ht="13.15" customHeight="1">
      <c r="A1" s="1"/>
      <c r="B1" s="2">
        <v>1</v>
      </c>
      <c r="C1" s="2"/>
      <c r="D1" s="3"/>
      <c r="E1" s="3"/>
      <c r="F1" s="3"/>
    </row>
    <row r="2" spans="1:20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0" ht="13.15" customHeight="1">
      <c r="A3" s="35">
        <v>33645091</v>
      </c>
      <c r="B3" s="35"/>
      <c r="C3" s="8"/>
      <c r="D3" s="9"/>
      <c r="E3" s="9"/>
      <c r="F3" s="9"/>
    </row>
    <row r="4" spans="1:20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20" ht="7.9" customHeight="1">
      <c r="A5" s="10"/>
      <c r="B5" s="10"/>
      <c r="C5" s="8"/>
      <c r="D5" s="9"/>
      <c r="E5" s="9"/>
      <c r="F5" s="9"/>
      <c r="I5" s="11"/>
      <c r="J5" s="11"/>
      <c r="K5" s="11"/>
      <c r="L5" s="11"/>
    </row>
    <row r="6" spans="1:20" ht="18.600000000000001" customHeight="1">
      <c r="A6" s="10"/>
      <c r="B6" s="10"/>
      <c r="C6" s="8"/>
      <c r="D6" s="9"/>
      <c r="E6" s="9"/>
      <c r="F6" s="9"/>
      <c r="J6" s="12" t="s">
        <v>27</v>
      </c>
      <c r="K6" s="12"/>
      <c r="L6" s="12"/>
    </row>
    <row r="7" spans="1:20" ht="13.15" customHeight="1">
      <c r="A7" s="10"/>
      <c r="B7" s="10"/>
      <c r="C7" s="8"/>
      <c r="D7" s="9"/>
      <c r="E7" s="9"/>
      <c r="F7" s="9"/>
    </row>
    <row r="8" spans="1:20" ht="13.15" customHeight="1" thickBot="1">
      <c r="A8" s="13"/>
      <c r="B8" s="14"/>
      <c r="C8" s="14"/>
      <c r="D8" s="14"/>
      <c r="E8" s="14"/>
      <c r="F8" s="14"/>
    </row>
    <row r="9" spans="1:20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23</v>
      </c>
      <c r="I9" s="24" t="s">
        <v>9</v>
      </c>
      <c r="J9" s="24" t="s">
        <v>28</v>
      </c>
      <c r="K9" s="24" t="s">
        <v>29</v>
      </c>
      <c r="L9" s="24" t="s">
        <v>24</v>
      </c>
      <c r="M9" s="24" t="s">
        <v>10</v>
      </c>
      <c r="N9" s="24" t="s">
        <v>11</v>
      </c>
      <c r="O9" s="24" t="s">
        <v>12</v>
      </c>
      <c r="P9" s="24" t="s">
        <v>13</v>
      </c>
      <c r="Q9" s="24" t="s">
        <v>14</v>
      </c>
      <c r="R9" s="24" t="s">
        <v>15</v>
      </c>
      <c r="S9" s="22" t="s">
        <v>16</v>
      </c>
      <c r="T9" s="15"/>
    </row>
    <row r="10" spans="1:20" ht="13.9" customHeight="1" thickBot="1">
      <c r="A10" s="25"/>
      <c r="B10" s="26"/>
      <c r="C10" s="26"/>
      <c r="D10" s="26" t="s">
        <v>17</v>
      </c>
      <c r="E10" s="26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/>
      <c r="T10" s="15"/>
    </row>
    <row r="11" spans="1:20" ht="15.75" customHeight="1">
      <c r="A11" s="27"/>
      <c r="B11" s="28" t="s">
        <v>22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16"/>
    </row>
    <row r="12" spans="1:20" s="17" customFormat="1" ht="64.5" customHeight="1">
      <c r="A12" s="30">
        <v>1</v>
      </c>
      <c r="B12" s="31" t="s">
        <v>25</v>
      </c>
      <c r="C12" s="31" t="s">
        <v>26</v>
      </c>
      <c r="D12" s="32">
        <v>18</v>
      </c>
      <c r="E12" s="33">
        <v>10017.39</v>
      </c>
      <c r="F12" s="33">
        <v>547.83000000000004</v>
      </c>
      <c r="G12" s="33">
        <v>5008.7</v>
      </c>
      <c r="H12" s="33">
        <v>10017.39</v>
      </c>
      <c r="I12" s="33">
        <v>0</v>
      </c>
      <c r="J12" s="33">
        <v>0</v>
      </c>
      <c r="K12" s="33"/>
      <c r="L12" s="33">
        <v>325.57</v>
      </c>
      <c r="M12" s="33">
        <f>SUM(E12:L12)</f>
        <v>25916.879999999997</v>
      </c>
      <c r="N12" s="33">
        <v>259.17</v>
      </c>
      <c r="O12" s="33">
        <v>12436.39</v>
      </c>
      <c r="P12" s="33">
        <v>4665.04</v>
      </c>
      <c r="Q12" s="33">
        <v>388.75</v>
      </c>
      <c r="R12" s="33">
        <f>SUM(N12:Q12)</f>
        <v>17749.349999999999</v>
      </c>
      <c r="S12" s="34">
        <f>M12-R12</f>
        <v>8167.5299999999988</v>
      </c>
    </row>
    <row r="13" spans="1:20" s="17" customFormat="1" ht="64.5" customHeight="1">
      <c r="A13" s="30">
        <v>2</v>
      </c>
      <c r="B13" s="31" t="s">
        <v>19</v>
      </c>
      <c r="C13" s="31" t="s">
        <v>20</v>
      </c>
      <c r="D13" s="32">
        <v>22</v>
      </c>
      <c r="E13" s="33">
        <v>10808.7</v>
      </c>
      <c r="F13" s="33">
        <v>573.91</v>
      </c>
      <c r="G13" s="33">
        <v>5404.35</v>
      </c>
      <c r="H13" s="33">
        <v>10808.7</v>
      </c>
      <c r="I13" s="33">
        <v>0</v>
      </c>
      <c r="J13" s="33">
        <v>2416.7800000000002</v>
      </c>
      <c r="K13" s="33">
        <v>29091.35</v>
      </c>
      <c r="L13" s="33">
        <v>397.91</v>
      </c>
      <c r="M13" s="33">
        <f>SUM(E13:L13)</f>
        <v>59501.7</v>
      </c>
      <c r="N13" s="33">
        <v>595.02</v>
      </c>
      <c r="O13" s="33">
        <v>38322.1</v>
      </c>
      <c r="P13" s="33">
        <v>10710.31</v>
      </c>
      <c r="Q13" s="33">
        <v>892.53</v>
      </c>
      <c r="R13" s="33">
        <f>SUM(N13:Q13)</f>
        <v>50519.959999999992</v>
      </c>
      <c r="S13" s="34">
        <f>M13-R13</f>
        <v>8981.7400000000052</v>
      </c>
    </row>
    <row r="14" spans="1:20" s="17" customFormat="1" ht="64.5" customHeight="1">
      <c r="A14" s="18"/>
      <c r="B14" s="36" t="s">
        <v>21</v>
      </c>
      <c r="C14" s="36"/>
      <c r="D14" s="19"/>
      <c r="E14" s="20">
        <f>SUM(E12:E13)</f>
        <v>20826.09</v>
      </c>
      <c r="F14" s="20">
        <f t="shared" ref="F14:L14" si="0">SUM(F12:F13)</f>
        <v>1121.74</v>
      </c>
      <c r="G14" s="20">
        <f t="shared" si="0"/>
        <v>10413.049999999999</v>
      </c>
      <c r="H14" s="20">
        <f t="shared" si="0"/>
        <v>20826.09</v>
      </c>
      <c r="I14" s="20">
        <f t="shared" si="0"/>
        <v>0</v>
      </c>
      <c r="J14" s="20">
        <f t="shared" si="0"/>
        <v>2416.7800000000002</v>
      </c>
      <c r="K14" s="20">
        <f>SUM(K12:K13)</f>
        <v>29091.35</v>
      </c>
      <c r="L14" s="20">
        <f t="shared" si="0"/>
        <v>723.48</v>
      </c>
      <c r="M14" s="20">
        <f t="shared" ref="M14:R14" si="1">SUM(M12:M13)</f>
        <v>85418.579999999987</v>
      </c>
      <c r="N14" s="20">
        <f t="shared" si="1"/>
        <v>854.19</v>
      </c>
      <c r="O14" s="20">
        <f t="shared" si="1"/>
        <v>50758.49</v>
      </c>
      <c r="P14" s="20">
        <f t="shared" si="1"/>
        <v>15375.349999999999</v>
      </c>
      <c r="Q14" s="20">
        <f t="shared" si="1"/>
        <v>1281.28</v>
      </c>
      <c r="R14" s="20">
        <f t="shared" si="1"/>
        <v>68269.31</v>
      </c>
      <c r="S14" s="20">
        <f>S12+S13</f>
        <v>17149.270000000004</v>
      </c>
    </row>
    <row r="15" spans="1:20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5"/>
    </row>
    <row r="16" spans="1:20" ht="18" customHeight="1"/>
  </sheetData>
  <mergeCells count="4">
    <mergeCell ref="A3:B3"/>
    <mergeCell ref="B14:C14"/>
    <mergeCell ref="A15:S15"/>
    <mergeCell ref="E4:P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Серпень 2022</vt:lpstr>
      <vt:lpstr>'Серпень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2023-06-14T13:15:09Z</dcterms:modified>
</cp:coreProperties>
</file>