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арплата Пліхтяк Гуменяк\"/>
    </mc:Choice>
  </mc:AlternateContent>
  <xr:revisionPtr revIDLastSave="0" documentId="13_ncr:1_{CBAFD0DE-4DFE-4281-83AA-B1889C4083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K14" i="1" l="1"/>
  <c r="R12" i="1" l="1"/>
  <c r="R11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W11" i="1"/>
  <c r="X11" i="1" s="1"/>
  <c r="R14" i="1"/>
  <c r="X12" i="1" l="1"/>
  <c r="X14" i="1" s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<sst xmlns="http://schemas.openxmlformats.org/spreadsheetml/2006/main" count="57" uniqueCount="39">
  <si>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</si>
  <si>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</si>
  <si>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</si>
  <si>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</si>
  <si>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</si>
  <si>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</si>
  <si>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</si>
  <si>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</si>
  <si>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</si>
  <si>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</si>
  <si>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</si>
  <si>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</si>
  <si>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</si>
  <si>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</si>
  <si>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</si>
  <si>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</si>
  <si>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</si>
  <si>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</si>
  <si>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</si>
  <si>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</si>
  <si>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</si>
  <si>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</si>
  <si>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</si>
  <si>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</si>
  <si>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</si>
  <si>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</si>
  <si>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</si>
  <si>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</si>
  <si>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жовтень 2021 р.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</si>
  <si>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</si>
  <si>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</si>
  <si>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</si>
  <si>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</si>
  <si>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</si>
  <si>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</si>
  <si>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</si>
  <si>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</si>
  <si>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грудень 2021</t>
  </si>
  <si>
    <t>Премія щорічна оцінка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</si>
</sst>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C2" workbookViewId="0">
      <selection activeCell="R14" sqref="R14"/>
    </sheetView>
  </sheetViews>
  <sheetFormatPr defaultRowHeight="14.4" x14ac:dyDescent="0.3"/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38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28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31</v>
      </c>
      <c r="D11" s="14" t="s">
        <v>32</v>
      </c>
      <c r="E11" s="15">
        <v>22</v>
      </c>
      <c r="F11" s="12">
        <v>10550</v>
      </c>
      <c r="G11" s="12">
        <v>600</v>
      </c>
      <c r="H11" s="12">
        <v>10550</v>
      </c>
      <c r="I11" s="12">
        <v>5275</v>
      </c>
      <c r="J11" s="12">
        <v>0</v>
      </c>
      <c r="K11" s="12">
        <v>1582.5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275.39</v>
      </c>
      <c r="R11" s="12">
        <f>Q11+I11+H11+G11+F11+J11+K11</f>
        <v>28832.89</v>
      </c>
      <c r="S11" s="12">
        <v>288.33</v>
      </c>
      <c r="T11" s="12">
        <v>6800</v>
      </c>
      <c r="U11" s="12">
        <v>5189.92</v>
      </c>
      <c r="V11" s="12">
        <v>432.49</v>
      </c>
      <c r="W11" s="12">
        <f>V11+U11+T11+S11</f>
        <v>12710.74</v>
      </c>
      <c r="X11" s="12">
        <f>R11-W11</f>
        <v>16122.15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30</v>
      </c>
      <c r="D12" s="14" t="s">
        <v>29</v>
      </c>
      <c r="E12" s="15">
        <v>22</v>
      </c>
      <c r="F12" s="12">
        <v>9250</v>
      </c>
      <c r="G12" s="12">
        <v>700</v>
      </c>
      <c r="H12" s="12">
        <v>7400</v>
      </c>
      <c r="I12" s="12">
        <v>4625</v>
      </c>
      <c r="J12" s="12">
        <v>2775</v>
      </c>
      <c r="K12" s="12">
        <v>1387.5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275.39</v>
      </c>
      <c r="R12" s="12">
        <f>Q12+N12+J12+I12+H12+G12+F12+K12</f>
        <v>26412.89</v>
      </c>
      <c r="S12" s="12">
        <v>0</v>
      </c>
      <c r="T12" s="12">
        <v>6000</v>
      </c>
      <c r="U12" s="12">
        <v>4754.32</v>
      </c>
      <c r="V12" s="12">
        <v>396.19</v>
      </c>
      <c r="W12" s="12">
        <f>V12+U12+T12</f>
        <v>11150.509999999998</v>
      </c>
      <c r="X12" s="12">
        <f>R12-W12</f>
        <v>15262.380000000001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44</v>
      </c>
      <c r="F14" s="21">
        <f t="shared" si="0"/>
        <v>19800</v>
      </c>
      <c r="G14" s="21">
        <f t="shared" si="0"/>
        <v>1300</v>
      </c>
      <c r="H14" s="21">
        <f t="shared" si="0"/>
        <v>17950</v>
      </c>
      <c r="I14" s="21">
        <f t="shared" si="0"/>
        <v>9900</v>
      </c>
      <c r="J14" s="21">
        <f t="shared" si="0"/>
        <v>2775</v>
      </c>
      <c r="K14" s="21">
        <f>K11+K12</f>
        <v>2970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550.78</v>
      </c>
      <c r="R14" s="21">
        <f t="shared" si="0"/>
        <v>55245.78</v>
      </c>
      <c r="S14" s="21">
        <f t="shared" si="0"/>
        <v>288.33</v>
      </c>
      <c r="T14" s="21">
        <f t="shared" si="0"/>
        <v>12800</v>
      </c>
      <c r="U14" s="21">
        <f t="shared" si="0"/>
        <v>9944.24</v>
      </c>
      <c r="V14" s="21">
        <f t="shared" si="0"/>
        <v>828.68000000000006</v>
      </c>
      <c r="W14" s="21">
        <f t="shared" si="0"/>
        <v>23861.25</v>
      </c>
      <c r="X14" s="21">
        <f t="shared" si="0"/>
        <v>31384.53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32</v>
      </c>
      <c r="B18" s="42"/>
      <c r="C18" s="42"/>
      <c r="D18" s="42"/>
      <c r="E18" s="42"/>
      <c r="S18" s="42" t="s">
        <v>34</v>
      </c>
      <c r="T18" s="42"/>
      <c r="U18" s="42"/>
      <c r="V18" s="42"/>
    </row>
    <row r="20" spans="1:22" x14ac:dyDescent="0.3">
      <c r="A20" s="42" t="s">
        <v>33</v>
      </c>
      <c r="B20" s="42"/>
      <c r="C20" s="42"/>
      <c r="D20" s="42"/>
      <c r="E20" s="42"/>
      <c r="S20" s="42" t="s">
        <v>35</v>
      </c>
      <c r="T20" s="42"/>
      <c r="U20" s="42"/>
      <c r="V20" s="42"/>
    </row>
    <row r="22" spans="1:22" x14ac:dyDescent="0.3">
      <c r="A22" s="42" t="s">
        <v>36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4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2022-02-22T14:07:46Z</cp:lastPrinted>
  <dcterms:created xsi:type="dcterms:W3CDTF">2022-02-09T08:58:28Z</dcterms:created>
  <dcterms:modified xsi:type="dcterms:W3CDTF">2022-02-23T06:41:06Z</dcterms:modified>
</cp:coreProperties>
</file>