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<sst xmlns="http://schemas.openxmlformats.org/spreadsheetml/2006/main" count="56" uniqueCount="40">
  <si>
    <t>№з/п</t>
  </si>
  <si>
    <t>СУМА ДО ВИДАЧІ</t>
  </si>
  <si>
    <t>Сума</t>
  </si>
  <si>
    <t>грудень 2021 р.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</si>
  <si>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</si>
  <si>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</si>
  <si>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</si>
  <si>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</si>
  <si>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</si>
  <si>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</si>
  <si>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</si>
  <si>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</si>
  <si>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</si>
  <si>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</si>
  <si>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</si>
  <si>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</si>
  <si>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</si>
  <si>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</si>
  <si>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</si>
  <si>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</si>
  <si>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</si>
  <si>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</si>
  <si>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Директор департаменту освіти, науки та молодіжної політики облдержадміністрації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</si>
  <si>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</si>
  <si>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</si>
  <si>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</si>
  <si>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</si>
  <si>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</si>
  <si>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</si>
  <si>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</si>
  <si>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</si>
  <si>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</si>
  <si>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</si>
  <si>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</si>
  <si>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</si>
  <si>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</si>
  <si>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</si>
  <si>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</si>
  <si>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</si>
  <si>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січень 2022 року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</si>
</sst>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view="pageBreakPreview" zoomScaleSheetLayoutView="100" workbookViewId="0" topLeftCell="A1">
      <selection activeCell="Y14" sqref="Y14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 t="s">
        <v>34</v>
      </c>
    </row>
    <row r="2" ht="12.75" customHeight="1">
      <c r="T2" s="40" t="s">
        <v>35</v>
      </c>
    </row>
    <row r="3" ht="18" customHeight="1">
      <c r="T3" s="40" t="s">
        <v>36</v>
      </c>
    </row>
    <row r="4" ht="12.75" customHeight="1">
      <c r="T4" s="40" t="s">
        <v>37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38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18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39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14</v>
      </c>
      <c r="C13" s="11" t="s">
        <v>10</v>
      </c>
      <c r="D13" s="13" t="s">
        <v>13</v>
      </c>
      <c r="E13" s="12" t="s">
        <v>11</v>
      </c>
      <c r="F13" s="12" t="s">
        <v>20</v>
      </c>
      <c r="G13" s="12" t="s">
        <v>28</v>
      </c>
      <c r="H13" s="12" t="s">
        <v>29</v>
      </c>
      <c r="I13" s="12" t="s">
        <v>15</v>
      </c>
      <c r="J13" s="12" t="s">
        <v>27</v>
      </c>
      <c r="K13" s="12" t="s">
        <v>30</v>
      </c>
      <c r="L13" s="12" t="s">
        <v>31</v>
      </c>
      <c r="M13" s="12" t="s">
        <v>32</v>
      </c>
      <c r="N13" s="12" t="s">
        <v>33</v>
      </c>
      <c r="O13" s="12" t="s">
        <v>16</v>
      </c>
      <c r="P13" s="12" t="s">
        <v>9</v>
      </c>
      <c r="Q13" s="12" t="s">
        <v>4</v>
      </c>
      <c r="R13" s="12" t="s">
        <v>8</v>
      </c>
      <c r="S13" s="12" t="s">
        <v>5</v>
      </c>
      <c r="T13" s="12" t="s">
        <v>6</v>
      </c>
      <c r="U13" s="12" t="s">
        <v>17</v>
      </c>
      <c r="V13" s="12" t="s">
        <v>7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12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 t="s">
        <v>3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71.25" customHeight="1">
      <c r="A16" s="21">
        <v>1</v>
      </c>
      <c r="B16" s="28">
        <v>111</v>
      </c>
      <c r="C16" s="22" t="s">
        <v>21</v>
      </c>
      <c r="D16" s="25" t="s">
        <v>22</v>
      </c>
      <c r="E16" s="26">
        <v>19</v>
      </c>
      <c r="F16" s="23">
        <v>12000</v>
      </c>
      <c r="G16" s="23">
        <v>600</v>
      </c>
      <c r="H16" s="23">
        <v>0</v>
      </c>
      <c r="I16" s="23">
        <v>2880</v>
      </c>
      <c r="J16" s="23">
        <v>5400</v>
      </c>
      <c r="K16" s="23"/>
      <c r="L16" s="23"/>
      <c r="M16" s="23"/>
      <c r="N16" s="23"/>
      <c r="O16" s="23"/>
      <c r="P16" s="23">
        <v>275.39</v>
      </c>
      <c r="Q16" s="23">
        <f>SUM(F16:P16)</f>
        <v>21155.39</v>
      </c>
      <c r="R16" s="23">
        <v>211.55</v>
      </c>
      <c r="S16" s="23">
        <v>6000</v>
      </c>
      <c r="T16" s="23">
        <v>3807.97</v>
      </c>
      <c r="U16" s="23">
        <v>317.33</v>
      </c>
      <c r="V16" s="23">
        <f>SUM(R16:U16)</f>
        <v>10336.85</v>
      </c>
      <c r="W16" s="23">
        <f>Q16-V16</f>
        <v>10818.539999999999</v>
      </c>
    </row>
    <row r="17" spans="1:23" s="24" customFormat="1" ht="51.75" customHeight="1">
      <c r="A17" s="21">
        <v>2</v>
      </c>
      <c r="B17" s="28">
        <v>59</v>
      </c>
      <c r="C17" s="22" t="s">
        <v>23</v>
      </c>
      <c r="D17" s="25" t="s">
        <v>24</v>
      </c>
      <c r="E17" s="26">
        <v>19</v>
      </c>
      <c r="F17" s="23">
        <v>10600</v>
      </c>
      <c r="G17" s="23">
        <v>600</v>
      </c>
      <c r="H17" s="23">
        <v>4240</v>
      </c>
      <c r="I17" s="23">
        <v>5300</v>
      </c>
      <c r="J17" s="23">
        <v>3180</v>
      </c>
      <c r="K17" s="23"/>
      <c r="L17" s="23"/>
      <c r="M17" s="23"/>
      <c r="N17" s="23"/>
      <c r="O17" s="23"/>
      <c r="P17" s="23">
        <v>275.39</v>
      </c>
      <c r="Q17" s="23">
        <f>SUM(F17:P17)</f>
        <v>24195.39</v>
      </c>
      <c r="R17" s="23"/>
      <c r="S17" s="23">
        <v>6000</v>
      </c>
      <c r="T17" s="23">
        <v>4355.17</v>
      </c>
      <c r="U17" s="23">
        <v>362.93</v>
      </c>
      <c r="V17" s="23">
        <f>SUM(R17:U17)</f>
        <v>10718.1</v>
      </c>
      <c r="W17" s="23">
        <f>Q17-V17</f>
        <v>13477.289999999999</v>
      </c>
    </row>
    <row r="18" spans="1:23" s="24" customFormat="1" ht="53.25" customHeight="1" thickBot="1">
      <c r="A18" s="21">
        <v>3</v>
      </c>
      <c r="B18" s="28">
        <v>124</v>
      </c>
      <c r="C18" s="22" t="s">
        <v>25</v>
      </c>
      <c r="D18" s="25" t="s">
        <v>26</v>
      </c>
      <c r="E18" s="26">
        <v>6</v>
      </c>
      <c r="F18" s="23">
        <v>3347.37</v>
      </c>
      <c r="G18" s="23">
        <v>221.05</v>
      </c>
      <c r="H18" s="23">
        <v>1338.95</v>
      </c>
      <c r="I18" s="23">
        <v>1205.05</v>
      </c>
      <c r="J18" s="23">
        <v>1004.21</v>
      </c>
      <c r="K18" s="23"/>
      <c r="L18" s="23"/>
      <c r="M18" s="23">
        <v>4459.25</v>
      </c>
      <c r="N18" s="23"/>
      <c r="O18" s="23"/>
      <c r="P18" s="23">
        <v>86.97</v>
      </c>
      <c r="Q18" s="23">
        <f>SUM(F18:P18)</f>
        <v>11662.85</v>
      </c>
      <c r="R18" s="23"/>
      <c r="S18" s="23">
        <v>4000</v>
      </c>
      <c r="T18" s="23">
        <v>2099.31</v>
      </c>
      <c r="U18" s="23">
        <v>174.94</v>
      </c>
      <c r="V18" s="23">
        <f>SUM(R18:U18)</f>
        <v>6274.249999999999</v>
      </c>
      <c r="W18" s="23">
        <f>Q18-V18</f>
        <v>5388.600000000001</v>
      </c>
    </row>
    <row r="19" spans="1:24" ht="38.25" customHeight="1" thickBot="1">
      <c r="A19" s="33"/>
      <c r="B19" s="34"/>
      <c r="C19" s="43" t="s">
        <v>19</v>
      </c>
      <c r="D19" s="44"/>
      <c r="E19" s="35"/>
      <c r="F19" s="36">
        <f>SUM(F16:F18)</f>
        <v>25947.37</v>
      </c>
      <c r="G19" s="36">
        <f aca="true" t="shared" si="0" ref="G19:W19">SUM(G16:G18)</f>
        <v>1421.05</v>
      </c>
      <c r="H19" s="36">
        <f t="shared" si="0"/>
        <v>5578.95</v>
      </c>
      <c r="I19" s="36">
        <f t="shared" si="0"/>
        <v>9385.05</v>
      </c>
      <c r="J19" s="36">
        <f t="shared" si="0"/>
        <v>9584.21</v>
      </c>
      <c r="K19" s="36">
        <f>SUM(K16:K18)</f>
        <v>0</v>
      </c>
      <c r="L19" s="36">
        <f>SUM(L16:L18)</f>
        <v>0</v>
      </c>
      <c r="M19" s="36">
        <f t="shared" si="0"/>
        <v>4459.25</v>
      </c>
      <c r="N19" s="36">
        <f t="shared" si="0"/>
        <v>0</v>
      </c>
      <c r="O19" s="36"/>
      <c r="P19" s="36">
        <f t="shared" si="0"/>
        <v>637.75</v>
      </c>
      <c r="Q19" s="36">
        <f t="shared" si="0"/>
        <v>57013.63</v>
      </c>
      <c r="R19" s="36">
        <f t="shared" si="0"/>
        <v>211.55</v>
      </c>
      <c r="S19" s="36">
        <f t="shared" si="0"/>
        <v>16000</v>
      </c>
      <c r="T19" s="36">
        <f t="shared" si="0"/>
        <v>10262.449999999999</v>
      </c>
      <c r="U19" s="36">
        <f t="shared" si="0"/>
        <v>855.2</v>
      </c>
      <c r="V19" s="36">
        <f t="shared" si="0"/>
        <v>27329.2</v>
      </c>
      <c r="W19" s="36">
        <f t="shared" si="0"/>
        <v>29684.43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2022-01-13T14:21:05Z</cp:lastPrinted>
  <dcterms:created xsi:type="dcterms:W3CDTF">2003-05-15T10:58:21Z</dcterms:created>
  <dcterms:modified xsi:type="dcterms:W3CDTF">2022-01-28T06:51:04Z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