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п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'липень'!$13:$13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<sst xmlns="http://schemas.openxmlformats.org/spreadsheetml/2006/main" count="56" uniqueCount="40">
  <si>
    <t>№з/п</t>
  </si>
  <si>
    <t>СУМА ДО ВИДАЧІ</t>
  </si>
  <si>
    <t>Сума</t>
  </si>
  <si>
    <t>грудень 2021 р.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</si>
  <si>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</si>
  <si>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</si>
  <si>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</si>
  <si>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</si>
  <si>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</si>
  <si>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</si>
  <si>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</si>
  <si>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</si>
  <si>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</si>
  <si>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</si>
  <si>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</si>
  <si>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</si>
  <si>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</si>
  <si>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</si>
  <si>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</si>
  <si>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</si>
  <si>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</si>
  <si>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Кімакович Віктор Євстахійович</t>
  </si>
  <si>
    <t>Директор департаменту освіти, науки та молодіжної політики облдержадміністрації</t>
  </si>
  <si>
    <t>Гаврилюк Ігор Олегович</t>
  </si>
  <si>
    <t>Заступникдиректора департаменту - начальник управління освіти і науки</t>
  </si>
  <si>
    <t>Сташків Андрій Борисович</t>
  </si>
  <si>
    <t xml:space="preserve">Заступник директора - начальник управління соціально-економічного розвитку та молодіжної політики </t>
  </si>
  <si>
    <t>Премія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</si>
  <si>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</si>
  <si>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</si>
  <si>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</si>
  <si>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</si>
  <si>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</si>
  <si>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</si>
  <si>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</si>
  <si>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до листа департаменту освіти і науки</t>
  </si>
  <si>
    <t>Івано-Франківської облдержадміністрації</t>
  </si>
  <si>
    <t>від______________________№___________</t>
  </si>
  <si>
    <t>Департамент освіти і науки  облдержадміністрації</t>
  </si>
  <si>
    <t>липень 2022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</si>
</sst>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;;;"/>
    <numFmt numFmtId="189" formatCode="###0.00;\-###0.00;;"/>
    <numFmt numFmtId="190" formatCode="0.000"/>
    <numFmt numFmtId="191" formatCode="0.0"/>
  </numFmts>
  <fonts count="30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9" fontId="1" fillId="0" borderId="0" applyFill="0" applyBorder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8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24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9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8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showGridLines="0" tabSelected="1" view="pageBreakPreview" zoomScaleSheetLayoutView="100" workbookViewId="0" topLeftCell="K7">
      <selection activeCell="W18" sqref="W18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5.875" style="0" customWidth="1"/>
    <col min="9" max="9" width="10.62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2.75" customHeight="1">
      <c r="T1" s="40" t="s">
        <v>34</v>
      </c>
    </row>
    <row r="2" ht="12.75" customHeight="1">
      <c r="T2" s="40" t="s">
        <v>35</v>
      </c>
    </row>
    <row r="3" ht="18" customHeight="1">
      <c r="T3" s="40" t="s">
        <v>36</v>
      </c>
    </row>
    <row r="4" ht="12.75" customHeight="1">
      <c r="T4" s="40" t="s">
        <v>37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7" t="s">
        <v>38</v>
      </c>
      <c r="B6" s="37"/>
      <c r="C6" s="38"/>
      <c r="D6" s="38"/>
      <c r="E6" s="31"/>
      <c r="F6" s="31"/>
      <c r="G6" s="29"/>
    </row>
    <row r="7" spans="1:6" ht="12.75" customHeight="1">
      <c r="A7" s="41">
        <v>39356695</v>
      </c>
      <c r="B7" s="41"/>
      <c r="C7" s="41"/>
      <c r="D7" s="8"/>
      <c r="E7" s="3"/>
      <c r="F7" s="3"/>
    </row>
    <row r="8" spans="1:14" ht="16.5" customHeight="1">
      <c r="A8" s="30"/>
      <c r="B8" s="30"/>
      <c r="C8" s="30"/>
      <c r="D8" s="8"/>
      <c r="E8" s="3"/>
      <c r="F8" s="3"/>
      <c r="H8" s="32" t="s">
        <v>18</v>
      </c>
      <c r="I8" s="32"/>
      <c r="J8" s="32"/>
      <c r="K8" s="32"/>
      <c r="L8" s="32"/>
      <c r="M8" s="32"/>
      <c r="N8" s="32"/>
    </row>
    <row r="9" spans="1:14" ht="7.5" customHeight="1">
      <c r="A9" s="30"/>
      <c r="B9" s="30"/>
      <c r="C9" s="30"/>
      <c r="D9" s="8"/>
      <c r="E9" s="3"/>
      <c r="F9" s="3"/>
      <c r="H9" s="32"/>
      <c r="I9" s="32"/>
      <c r="J9" s="32"/>
      <c r="K9" s="32"/>
      <c r="L9" s="32"/>
      <c r="M9" s="32"/>
      <c r="N9" s="32"/>
    </row>
    <row r="10" spans="1:14" ht="18" customHeight="1">
      <c r="A10" s="30"/>
      <c r="B10" s="30"/>
      <c r="C10" s="30"/>
      <c r="D10" s="8"/>
      <c r="E10" s="3"/>
      <c r="F10" s="3"/>
      <c r="I10" s="42" t="s">
        <v>39</v>
      </c>
      <c r="J10" s="42"/>
      <c r="K10" s="39"/>
      <c r="L10" s="39"/>
      <c r="M10" s="39"/>
      <c r="N10" s="39"/>
    </row>
    <row r="11" spans="1:6" ht="12.75" customHeight="1">
      <c r="A11" s="30"/>
      <c r="B11" s="30"/>
      <c r="C11" s="30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42" customHeight="1">
      <c r="A13" s="10" t="s">
        <v>0</v>
      </c>
      <c r="B13" s="14" t="s">
        <v>14</v>
      </c>
      <c r="C13" s="11" t="s">
        <v>10</v>
      </c>
      <c r="D13" s="13" t="s">
        <v>13</v>
      </c>
      <c r="E13" s="12" t="s">
        <v>11</v>
      </c>
      <c r="F13" s="12" t="s">
        <v>20</v>
      </c>
      <c r="G13" s="12" t="s">
        <v>28</v>
      </c>
      <c r="H13" s="12" t="s">
        <v>29</v>
      </c>
      <c r="I13" s="12" t="s">
        <v>15</v>
      </c>
      <c r="J13" s="12" t="s">
        <v>27</v>
      </c>
      <c r="K13" s="12" t="s">
        <v>30</v>
      </c>
      <c r="L13" s="12" t="s">
        <v>31</v>
      </c>
      <c r="M13" s="12" t="s">
        <v>32</v>
      </c>
      <c r="N13" s="12" t="s">
        <v>33</v>
      </c>
      <c r="O13" s="12" t="s">
        <v>16</v>
      </c>
      <c r="P13" s="12" t="s">
        <v>9</v>
      </c>
      <c r="Q13" s="12" t="s">
        <v>4</v>
      </c>
      <c r="R13" s="12" t="s">
        <v>8</v>
      </c>
      <c r="S13" s="12" t="s">
        <v>5</v>
      </c>
      <c r="T13" s="12" t="s">
        <v>6</v>
      </c>
      <c r="U13" s="12" t="s">
        <v>17</v>
      </c>
      <c r="V13" s="12" t="s">
        <v>7</v>
      </c>
      <c r="W13" s="11" t="s">
        <v>1</v>
      </c>
      <c r="X13" s="9"/>
    </row>
    <row r="14" spans="1:24" ht="13.5" customHeight="1" thickBot="1">
      <c r="A14" s="15"/>
      <c r="B14" s="17"/>
      <c r="C14" s="16"/>
      <c r="D14" s="16"/>
      <c r="E14" s="16" t="s">
        <v>12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7"/>
      <c r="C15" s="19" t="s">
        <v>3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4" customFormat="1" ht="71.25" customHeight="1">
      <c r="A16" s="21">
        <v>1</v>
      </c>
      <c r="B16" s="28">
        <v>111</v>
      </c>
      <c r="C16" s="22" t="s">
        <v>21</v>
      </c>
      <c r="D16" s="25" t="s">
        <v>22</v>
      </c>
      <c r="E16" s="26">
        <v>21</v>
      </c>
      <c r="F16" s="23">
        <v>12800</v>
      </c>
      <c r="G16" s="23">
        <v>700</v>
      </c>
      <c r="H16" s="23">
        <v>5760</v>
      </c>
      <c r="I16" s="23">
        <f>877.71+2468.57</f>
        <v>3346.28</v>
      </c>
      <c r="J16" s="23"/>
      <c r="K16" s="23"/>
      <c r="L16" s="23"/>
      <c r="M16" s="23"/>
      <c r="N16" s="23"/>
      <c r="O16" s="23"/>
      <c r="P16" s="23">
        <v>247</v>
      </c>
      <c r="Q16" s="23">
        <f>SUM(F16:P16)</f>
        <v>22853.28</v>
      </c>
      <c r="R16" s="23">
        <v>228.53</v>
      </c>
      <c r="S16" s="23">
        <v>7000</v>
      </c>
      <c r="T16" s="23">
        <v>4113.59</v>
      </c>
      <c r="U16" s="23">
        <v>342.8</v>
      </c>
      <c r="V16" s="23">
        <f>SUM(R16:U16)</f>
        <v>11684.919999999998</v>
      </c>
      <c r="W16" s="23">
        <f>Q16-V16</f>
        <v>11168.36</v>
      </c>
    </row>
    <row r="17" spans="1:23" s="24" customFormat="1" ht="51.75" customHeight="1">
      <c r="A17" s="21">
        <v>2</v>
      </c>
      <c r="B17" s="28">
        <v>59</v>
      </c>
      <c r="C17" s="22" t="s">
        <v>23</v>
      </c>
      <c r="D17" s="25" t="s">
        <v>24</v>
      </c>
      <c r="E17" s="26">
        <v>21</v>
      </c>
      <c r="F17" s="23">
        <v>11300</v>
      </c>
      <c r="G17" s="23">
        <v>700</v>
      </c>
      <c r="H17" s="23">
        <v>4520</v>
      </c>
      <c r="I17" s="23">
        <v>5650</v>
      </c>
      <c r="J17" s="23"/>
      <c r="K17" s="23"/>
      <c r="L17" s="23"/>
      <c r="M17" s="23"/>
      <c r="N17" s="23"/>
      <c r="O17" s="23"/>
      <c r="P17" s="23">
        <v>247</v>
      </c>
      <c r="Q17" s="23">
        <f>SUM(F17:P17)</f>
        <v>22417</v>
      </c>
      <c r="R17" s="23"/>
      <c r="S17" s="23">
        <v>7000</v>
      </c>
      <c r="T17" s="23">
        <v>4035.06</v>
      </c>
      <c r="U17" s="23">
        <v>336.26</v>
      </c>
      <c r="V17" s="23">
        <f>SUM(R17:U17)</f>
        <v>11371.32</v>
      </c>
      <c r="W17" s="23">
        <f>Q17-V17</f>
        <v>11045.68</v>
      </c>
    </row>
    <row r="18" spans="1:23" s="24" customFormat="1" ht="53.25" customHeight="1" thickBot="1">
      <c r="A18" s="21">
        <v>3</v>
      </c>
      <c r="B18" s="28">
        <v>124</v>
      </c>
      <c r="C18" s="22" t="s">
        <v>25</v>
      </c>
      <c r="D18" s="25" t="s">
        <v>26</v>
      </c>
      <c r="E18" s="26">
        <v>21</v>
      </c>
      <c r="F18" s="23">
        <v>11300</v>
      </c>
      <c r="G18" s="23">
        <v>700</v>
      </c>
      <c r="H18" s="23">
        <v>4520</v>
      </c>
      <c r="I18" s="23">
        <f>3357.71+968.57</f>
        <v>4326.28</v>
      </c>
      <c r="J18" s="23"/>
      <c r="K18" s="23"/>
      <c r="L18" s="23"/>
      <c r="M18" s="23"/>
      <c r="N18" s="23"/>
      <c r="O18" s="23"/>
      <c r="P18" s="23">
        <v>247</v>
      </c>
      <c r="Q18" s="23">
        <f>SUM(F18:P18)</f>
        <v>21093.28</v>
      </c>
      <c r="R18" s="23"/>
      <c r="S18" s="23">
        <v>7000</v>
      </c>
      <c r="T18" s="23">
        <v>3796.79</v>
      </c>
      <c r="U18" s="23">
        <v>316.4</v>
      </c>
      <c r="V18" s="23">
        <f>SUM(R18:U18)</f>
        <v>11113.19</v>
      </c>
      <c r="W18" s="23">
        <f>Q18-V18</f>
        <v>9980.089999999998</v>
      </c>
    </row>
    <row r="19" spans="1:24" ht="38.25" customHeight="1" thickBot="1">
      <c r="A19" s="33"/>
      <c r="B19" s="34"/>
      <c r="C19" s="43" t="s">
        <v>19</v>
      </c>
      <c r="D19" s="44"/>
      <c r="E19" s="35"/>
      <c r="F19" s="36">
        <f>SUM(F16:F18)</f>
        <v>35400</v>
      </c>
      <c r="G19" s="36">
        <f aca="true" t="shared" si="0" ref="G19:W19">SUM(G16:G18)</f>
        <v>2100</v>
      </c>
      <c r="H19" s="36">
        <f t="shared" si="0"/>
        <v>14800</v>
      </c>
      <c r="I19" s="36">
        <f t="shared" si="0"/>
        <v>13322.560000000001</v>
      </c>
      <c r="J19" s="36">
        <f t="shared" si="0"/>
        <v>0</v>
      </c>
      <c r="K19" s="36">
        <f>SUM(K16:K18)</f>
        <v>0</v>
      </c>
      <c r="L19" s="36">
        <f>SUM(L16:L18)</f>
        <v>0</v>
      </c>
      <c r="M19" s="36">
        <f t="shared" si="0"/>
        <v>0</v>
      </c>
      <c r="N19" s="36">
        <f t="shared" si="0"/>
        <v>0</v>
      </c>
      <c r="O19" s="36"/>
      <c r="P19" s="36">
        <f t="shared" si="0"/>
        <v>741</v>
      </c>
      <c r="Q19" s="36">
        <f t="shared" si="0"/>
        <v>66363.56</v>
      </c>
      <c r="R19" s="36">
        <f t="shared" si="0"/>
        <v>228.53</v>
      </c>
      <c r="S19" s="36">
        <f t="shared" si="0"/>
        <v>21000</v>
      </c>
      <c r="T19" s="36">
        <f t="shared" si="0"/>
        <v>11945.439999999999</v>
      </c>
      <c r="U19" s="36">
        <f t="shared" si="0"/>
        <v>995.4599999999999</v>
      </c>
      <c r="V19" s="36">
        <f t="shared" si="0"/>
        <v>34169.43</v>
      </c>
      <c r="W19" s="36">
        <f t="shared" si="0"/>
        <v>32194.129999999997</v>
      </c>
      <c r="X19" s="9"/>
    </row>
    <row r="20" ht="18" customHeight="1"/>
  </sheetData>
  <sheetProtection/>
  <mergeCells count="3">
    <mergeCell ref="A7:C7"/>
    <mergeCell ref="I10:J10"/>
    <mergeCell ref="C19:D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k-522</cp:lastModifiedBy>
  <cp:lastPrinted>2022-01-13T14:21:05Z</cp:lastPrinted>
  <dcterms:created xsi:type="dcterms:W3CDTF">2003-05-15T10:58:21Z</dcterms:created>
  <dcterms:modified xsi:type="dcterms:W3CDTF">2022-07-25T12:03:21Z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