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105" windowWidth="12390" windowHeight="8235" tabRatio="601"/>
  </bookViews>
  <sheets>
    <sheet name="Лист1" sheetId="1" r:id="rId1"/>
    <sheet name="Настройка" sheetId="2" r:id="rId2"/>
    <sheet name="Отчеты" sheetId="3" r:id="rId3"/>
    <sheet name="Описание данных" sheetId="4" r:id="rId4"/>
  </sheets>
  <definedNames>
    <definedName name="Detail">Отчеты!$A$12:$B$12</definedName>
    <definedName name="Detail1">Отчеты!$C$13:$K$13</definedName>
    <definedName name="FormatDetail">Отчеты!$A$11:$B$11</definedName>
    <definedName name="FormatPeriod">Отчеты!$A$29:$K$29</definedName>
    <definedName name="FormatVo">Отчеты!$A$27:$K$27</definedName>
    <definedName name="Header">Отчеты!$A$5:$I$5</definedName>
    <definedName name="RCurrencyCol">Отчеты!$H:$H</definedName>
    <definedName name="RText1">Отчеты!$A$9:$I$9</definedName>
    <definedName name="RTextLevel">Отчеты!$A$7:$I$7</definedName>
    <definedName name="Summery">Отчеты!$A$33:$K$34</definedName>
    <definedName name="Title">Отчеты!$A$1:$K$4</definedName>
    <definedName name="Total1">Отчеты!$A$15:$K$15</definedName>
    <definedName name="Total2">Отчеты!$A$17:$K$17</definedName>
    <definedName name="Total3">Отчеты!$A$19:$K$19</definedName>
    <definedName name="Total4">Отчеты!$A$21:$K$21</definedName>
    <definedName name="Total5">Отчеты!$A$31:$K$31</definedName>
    <definedName name="TotalLevel">Отчеты!$A$23:$K$23</definedName>
    <definedName name="TotalLevel1">Отчеты!$A$25:$K$25</definedName>
    <definedName name="Валюта">Отчеты!$A$1</definedName>
    <definedName name="ВидОплаты">Отчеты!$C$13</definedName>
    <definedName name="ВидОплатыИ1">Отчеты!$C$15</definedName>
    <definedName name="ВидОплатыИ3">Отчеты!$C$19</definedName>
    <definedName name="ВидОплатыИ5">Отчеты!$C$23</definedName>
    <definedName name="ВсегоСумма">Отчеты!$C$34</definedName>
    <definedName name="Дни">Отчеты!$F$13</definedName>
    <definedName name="ДниИ1">Отчеты!$F$15</definedName>
    <definedName name="ДниИ2">Отчеты!$F$17</definedName>
    <definedName name="ДниИ3">Отчеты!$F$19</definedName>
    <definedName name="ДниИ4">Отчеты!$F$21</definedName>
    <definedName name="ДниИ5">Отчеты!$F$23</definedName>
    <definedName name="ДниИ6">Отчеты!$F$25</definedName>
    <definedName name="ДокНомер">Отчеты!$A$2</definedName>
    <definedName name="_xlnm.Print_Titles" localSheetId="0">Лист1!#REF!</definedName>
    <definedName name="Имя">Отчеты!$B$12</definedName>
    <definedName name="ИтогСумма">Отчеты!#REF!</definedName>
    <definedName name="Курс">Отчеты!$B$1</definedName>
    <definedName name="Номер">Отчеты!$A$12</definedName>
    <definedName name="ПериодВ">Отчеты!$D$13</definedName>
    <definedName name="ПериодВИ2">Отчеты!$D$17</definedName>
    <definedName name="ПериодВИ4">Отчеты!$D$21</definedName>
    <definedName name="ПериодВИ6">Отчеты!$D$25</definedName>
    <definedName name="ПериодЗа">Отчеты!$E$13</definedName>
    <definedName name="ПериодЗаИ2">Отчеты!$E$17</definedName>
    <definedName name="ПериодЗаИ4">Отчеты!$E$21</definedName>
    <definedName name="ПериодЗаИ6">Отчеты!$E$25</definedName>
    <definedName name="ПериодСПо">Отчеты!$A$3</definedName>
    <definedName name="Подразделение">Отчеты!$A$9</definedName>
    <definedName name="Раздел">Отчеты!$A$7</definedName>
    <definedName name="Сумма">Отчеты!$I$13</definedName>
    <definedName name="СуммаВал">Отчеты!$H$13</definedName>
    <definedName name="СуммаИ1">Отчеты!$I$15</definedName>
    <definedName name="СуммаИ2">Отчеты!$I$17</definedName>
    <definedName name="СуммаИ3">Отчеты!$I$19</definedName>
    <definedName name="СуммаИ4">Отчеты!$I$21</definedName>
    <definedName name="СуммаИ5">Отчеты!$I$23</definedName>
    <definedName name="СуммаИ6">Отчеты!$I$25</definedName>
    <definedName name="СуммКоп">Отчеты!$I$31</definedName>
    <definedName name="ТекстИ1">Отчеты!$A$15</definedName>
    <definedName name="ТекстИ2">Отчеты!$A$17</definedName>
    <definedName name="ТекстИ3">Отчеты!$A$19</definedName>
    <definedName name="ТекстИ4">Отчеты!$A$21</definedName>
    <definedName name="ТекстИ5">Отчеты!$A$23</definedName>
    <definedName name="ТекстИ6">Отчеты!$A$25</definedName>
    <definedName name="Часы">Отчеты!$G$13</definedName>
    <definedName name="ЧасыИ1">Отчеты!$G$15</definedName>
    <definedName name="ЧасыИ2">Отчеты!$G$17</definedName>
    <definedName name="ЧасыИ3">Отчеты!$G$19</definedName>
    <definedName name="ЧасыИ4">Отчеты!$G$21</definedName>
    <definedName name="ЧасыИ5">Отчеты!$G$23</definedName>
    <definedName name="ЧасыИ6">Отчеты!$G$25</definedName>
    <definedName name="Человек">Отчеты!#REF!</definedName>
  </definedNames>
  <calcPr calcId="144525" fullCalcOnLoad="1"/>
</workbook>
</file>

<file path=xl/calcChain.xml><?xml version="1.0" encoding="utf-8"?>
<calcChain xmlns="http://schemas.openxmlformats.org/spreadsheetml/2006/main">
  <c r="H5" i="3" l="1"/>
  <c r="H15" i="3"/>
  <c r="H17" i="3"/>
  <c r="H19" i="3"/>
  <c r="H21" i="3"/>
  <c r="H23" i="3"/>
  <c r="H25" i="3"/>
  <c r="H27" i="3"/>
  <c r="H29" i="3"/>
  <c r="H31" i="3"/>
</calcChain>
</file>

<file path=xl/sharedStrings.xml><?xml version="1.0" encoding="utf-8"?>
<sst xmlns="http://schemas.openxmlformats.org/spreadsheetml/2006/main" count="499" uniqueCount="222">
  <si>
    <t>Всього по відомості</t>
  </si>
  <si>
    <t>Часы</t>
  </si>
  <si>
    <t>HOURS</t>
  </si>
  <si>
    <t xml:space="preserve">Миронюк Уляна Григорівна                                                                    </t>
  </si>
  <si>
    <t>ПериодЗаИ6</t>
  </si>
  <si>
    <t>ПериодЗаИ2</t>
  </si>
  <si>
    <t>Доступны следующие таблицы:</t>
  </si>
  <si>
    <t>TOTAL</t>
  </si>
  <si>
    <t>№ з/п</t>
  </si>
  <si>
    <t>За пе-ріод</t>
  </si>
  <si>
    <t>ПериодВ</t>
  </si>
  <si>
    <t>Width</t>
  </si>
  <si>
    <t>СуммКоп</t>
  </si>
  <si>
    <t xml:space="preserve">При печати HIS выставлен на печатаемую запись </t>
  </si>
  <si>
    <t>Rtext</t>
  </si>
  <si>
    <t>начисления\удержания</t>
  </si>
  <si>
    <t>ПериодЗа</t>
  </si>
  <si>
    <t>Summery</t>
  </si>
  <si>
    <t>ЧасыИ4</t>
  </si>
  <si>
    <t>ТекстИ2</t>
  </si>
  <si>
    <t>""</t>
  </si>
  <si>
    <t>RN</t>
  </si>
  <si>
    <t>ТекстИ6</t>
  </si>
  <si>
    <t>TotalLevel1</t>
  </si>
  <si>
    <t>ДокНомер</t>
  </si>
  <si>
    <t>Дні</t>
  </si>
  <si>
    <t>OSN</t>
  </si>
  <si>
    <t>заголовок подразделения</t>
  </si>
  <si>
    <t>CURHIS.DAYS</t>
  </si>
  <si>
    <t>Iif(oRep.nYear1=oRep.nYear2 and oRep.nMonth1 = oRep.nMonth2,"", " по " + RP_Date(11,oRep.nYear2,oRep.nMonth2))</t>
  </si>
  <si>
    <t>Признак 0 - основной, 1 - совместитель</t>
  </si>
  <si>
    <t>"Роздiл " + '"' + RP_ANK(cRPLevel,'DEPNAME') + '"'</t>
  </si>
  <si>
    <t>"1"</t>
  </si>
  <si>
    <t>Сумма часов</t>
  </si>
  <si>
    <t>"Процент" для методов, поддерживающих проценты</t>
  </si>
  <si>
    <t>DAYFR</t>
  </si>
  <si>
    <t>СуммаИ6</t>
  </si>
  <si>
    <t>СуммаИ2</t>
  </si>
  <si>
    <t>ДниИ3</t>
  </si>
  <si>
    <t>Сумма</t>
  </si>
  <si>
    <t>Total2</t>
  </si>
  <si>
    <t>Период "за"</t>
  </si>
  <si>
    <t>Курс</t>
  </si>
  <si>
    <t>Порядковый номер подразделения</t>
  </si>
  <si>
    <t>Відомість за видами оплат №</t>
  </si>
  <si>
    <t>__SNumber</t>
  </si>
  <si>
    <t>_nTotal4</t>
  </si>
  <si>
    <t>SUM1</t>
  </si>
  <si>
    <t>Табельный номер сотрудника</t>
  </si>
  <si>
    <t>cRegionFormat</t>
  </si>
  <si>
    <t>Iif(Not Empty(oRep.nRate), Rp_Find('CURRBASE', 'CISO', 'RN', oRep.cCurr_RN), '')</t>
  </si>
  <si>
    <t>C</t>
  </si>
  <si>
    <t>заголовок отчета</t>
  </si>
  <si>
    <t>Iif(_nTotal3="1", '', "Всього за видами оплат  " + Allt(Str(__Nnumber,10)) + " чол.")</t>
  </si>
  <si>
    <t>Iif(_nTotal1="1", '', "Разом за видами оплат  " + Allt(Str(__SNumber,10)) + " чол.")</t>
  </si>
  <si>
    <t>PERFOR</t>
  </si>
  <si>
    <t>RP_Prop(__Sum)</t>
  </si>
  <si>
    <t>ПериодВИ4</t>
  </si>
  <si>
    <t>__Sum</t>
  </si>
  <si>
    <t>RN сотрудника</t>
  </si>
  <si>
    <t>Iif(_nTotal2="1", '', "Разом за періодами  " + Allt(Str(__SNumber,10)) + " чол.")</t>
  </si>
  <si>
    <t>Курсор итогов по периодам</t>
  </si>
  <si>
    <t>Type</t>
  </si>
  <si>
    <t>Номер</t>
  </si>
  <si>
    <t>Rtext1</t>
  </si>
  <si>
    <t>__Curname</t>
  </si>
  <si>
    <t>ВидОплатыИ5</t>
  </si>
  <si>
    <t>ВидОплатыИ1</t>
  </si>
  <si>
    <t>"День по" для методов, поддерживающих выработку</t>
  </si>
  <si>
    <t>DAYTO</t>
  </si>
  <si>
    <t>заголовок лицевого счета</t>
  </si>
  <si>
    <t xml:space="preserve">Сеник Галина Степанівна                                                                     </t>
  </si>
  <si>
    <t>итог отчета по периодам</t>
  </si>
  <si>
    <t>Iif(_nTotal5==DEPRN,"TotalLevel","FormatVo")</t>
  </si>
  <si>
    <t>Iif(_nTotal4="1", '', "Всього за періодами  "+ Allt(Str(__Nnumber,10)) + " чол.")</t>
  </si>
  <si>
    <t xml:space="preserve">RText1 </t>
  </si>
  <si>
    <t>Выработка в днях для методов, поддерживающих выработку</t>
  </si>
  <si>
    <t>ТекстИ1</t>
  </si>
  <si>
    <t>ТекстИ5</t>
  </si>
  <si>
    <t>ЧасыИ3</t>
  </si>
  <si>
    <t>Сумма по SUM1 из HIS</t>
  </si>
  <si>
    <t>Detail1</t>
  </si>
  <si>
    <t>Field Name</t>
  </si>
  <si>
    <t>итог отчета по видам оплат</t>
  </si>
  <si>
    <t>__CurName</t>
  </si>
  <si>
    <t>__PeriodC</t>
  </si>
  <si>
    <t>Чергова відпустка</t>
  </si>
  <si>
    <t>СуммаИ5</t>
  </si>
  <si>
    <t>RN лицевого счета</t>
  </si>
  <si>
    <t>СуммаИ1</t>
  </si>
  <si>
    <t>ВидОплаты</t>
  </si>
  <si>
    <t>ФИО</t>
  </si>
  <si>
    <t>ПериодСПо</t>
  </si>
  <si>
    <t>ДниИ4</t>
  </si>
  <si>
    <t>Total5</t>
  </si>
  <si>
    <t>Total1</t>
  </si>
  <si>
    <t xml:space="preserve">Корженьовський Володимир Михайлович                                                         </t>
  </si>
  <si>
    <t>"0"</t>
  </si>
  <si>
    <t>Header</t>
  </si>
  <si>
    <t>Description</t>
  </si>
  <si>
    <t>Прізвище, ім'я, по батькові</t>
  </si>
  <si>
    <t>"'" + Right(PERFOR,2)+"/"+Left(PERFOR,2)</t>
  </si>
  <si>
    <t>_nTotal3</t>
  </si>
  <si>
    <t>N</t>
  </si>
  <si>
    <t>V</t>
  </si>
  <si>
    <t>01/22</t>
  </si>
  <si>
    <t>TotalLevel</t>
  </si>
  <si>
    <t>ПериодЗаИ4</t>
  </si>
  <si>
    <t>Title</t>
  </si>
  <si>
    <t>Копійки з минулого місяця</t>
  </si>
  <si>
    <t>Посадовий оклад</t>
  </si>
  <si>
    <t>Detail</t>
  </si>
  <si>
    <t>Iif(oRep.nRate = 0 or CURHIS.TOTAL = 0, "", Allt(STr(CURHIS.TOTAL/oRep.nRate,12,2)))</t>
  </si>
  <si>
    <t>Індексація</t>
  </si>
  <si>
    <t>PERIOD</t>
  </si>
  <si>
    <t>Вид оплаты</t>
  </si>
  <si>
    <t>__Koop</t>
  </si>
  <si>
    <t>__Snumber</t>
  </si>
  <si>
    <t>CURHIS</t>
  </si>
  <si>
    <t>Пе-ріод</t>
  </si>
  <si>
    <t>Комп. невикор. відп.</t>
  </si>
  <si>
    <t>__PeriodPo</t>
  </si>
  <si>
    <t>Dec</t>
  </si>
  <si>
    <t>ТекстИ4</t>
  </si>
  <si>
    <t>ЧасыИ2</t>
  </si>
  <si>
    <t>VO</t>
  </si>
  <si>
    <t>RP</t>
  </si>
  <si>
    <t>ЧасыИ6</t>
  </si>
  <si>
    <t>CURHIS.HOURS</t>
  </si>
  <si>
    <t>__SNumber + 1</t>
  </si>
  <si>
    <t>Дни</t>
  </si>
  <si>
    <t>__PeriodC + __PeriodPo</t>
  </si>
  <si>
    <t>RN начисления\удержания</t>
  </si>
  <si>
    <t>Имя</t>
  </si>
  <si>
    <t>RN подразделения</t>
  </si>
  <si>
    <t>Разделы шаблона:</t>
  </si>
  <si>
    <t>СуммаВал</t>
  </si>
  <si>
    <t>DAYS</t>
  </si>
  <si>
    <t>Сумма к выдаче</t>
  </si>
  <si>
    <t>__Sum + CURHIS.TOTAL</t>
  </si>
  <si>
    <t>Iif(_nTotal4="1", "Total4", "FormatPeriod")</t>
  </si>
  <si>
    <t>Единица измерения выработки</t>
  </si>
  <si>
    <t>СуммаИ4</t>
  </si>
  <si>
    <t>"Відомість за видами оплат № " + Allt(oRep.cDocNum)</t>
  </si>
  <si>
    <t>Total</t>
  </si>
  <si>
    <t>Iif(_nTotal3="1","Total3","FormatVo")</t>
  </si>
  <si>
    <t>ДниИ5</t>
  </si>
  <si>
    <t>итог подразделения по видам оплат</t>
  </si>
  <si>
    <t>ДниИ1</t>
  </si>
  <si>
    <t>Курсор итогов по видам оплат</t>
  </si>
  <si>
    <t>CURHIS.TOTAL</t>
  </si>
  <si>
    <t>Години</t>
  </si>
  <si>
    <t>Total4</t>
  </si>
  <si>
    <t>PERS_RN</t>
  </si>
  <si>
    <t>Iif(_nTotal5==DEPRN,"","Разом по роздiлу "+RP_ANK(DEPRN,'DEPNAME')+" за в/о "+Alltrim(Str(DEPCOUNT,10))+" чол.")</t>
  </si>
  <si>
    <t>Сума</t>
  </si>
  <si>
    <t>__Koop + Iif(RP_Find('VOBASE','CLASS','VO',CURHIS.VO) ="KOOP", CURHIS.SUM1, 0)</t>
  </si>
  <si>
    <t>Iif(oRep.nYear1=oRep.nYear2 and oRep.nMonth1 = oRep.nMonth2,"за " + RP_Date(11,oRep.nYear1,oRep.nMonth1), "з " + RP_Date(12,oRep.nYear1,oRep.nMonth1))</t>
  </si>
  <si>
    <t>"'" + Right(CURHIS.PERFOR,2) + "/" + Left(CURHIS.PERFOR,2)</t>
  </si>
  <si>
    <t>__Nnumber</t>
  </si>
  <si>
    <t>_nTotal6</t>
  </si>
  <si>
    <t>итог лицевого счета</t>
  </si>
  <si>
    <t>_nTotal2</t>
  </si>
  <si>
    <t>Лікарняний ФСС 5 дн.</t>
  </si>
  <si>
    <t>подписная часть отчета</t>
  </si>
  <si>
    <t xml:space="preserve">Павлишин Надія Іванівна                                                                     </t>
  </si>
  <si>
    <t>Y</t>
  </si>
  <si>
    <t>I</t>
  </si>
  <si>
    <t>NAME</t>
  </si>
  <si>
    <t>Надбавка за ранг</t>
  </si>
  <si>
    <t>DEPTABNUM</t>
  </si>
  <si>
    <t>ПериодВИ6</t>
  </si>
  <si>
    <t>ПериодВИ2</t>
  </si>
  <si>
    <t>итог подразделения по периодам</t>
  </si>
  <si>
    <t>"FormatDetail"</t>
  </si>
  <si>
    <t>Iif(Not Empty(oRep.nRate), oRep.nRate, 1)</t>
  </si>
  <si>
    <t>ВидОплатыИ3</t>
  </si>
  <si>
    <t>Iif(_nTotal2="1","Total2","FormatPeriod")</t>
  </si>
  <si>
    <t>шапка отчета</t>
  </si>
  <si>
    <t>Исходная сумма для расчета (обычно сумма, собранная по списку входимости)</t>
  </si>
  <si>
    <t>RText1</t>
  </si>
  <si>
    <t>Подразделение</t>
  </si>
  <si>
    <t>RP_Find('VOBASE','Allt(NAME)','VO',CURHIS.VO)</t>
  </si>
  <si>
    <t>Вид оплати</t>
  </si>
  <si>
    <t>ВсегоСумма</t>
  </si>
  <si>
    <t>Выработка в часах для методов, поддерживающих выработку</t>
  </si>
  <si>
    <t>Iif(_nTotal6==DEPRN,"TotalLevel1","FormatPeriod")</t>
  </si>
  <si>
    <t>"'" + Right(CURHIS.PERIOD,2) + "/" +Left(CURHIS.PERIOD,2)</t>
  </si>
  <si>
    <t>PRC1</t>
  </si>
  <si>
    <t>Период "в"</t>
  </si>
  <si>
    <t>PACK</t>
  </si>
  <si>
    <t>итог по отчету по копейкам</t>
  </si>
  <si>
    <t>ЧасыИ1</t>
  </si>
  <si>
    <t>ЧасыИ5</t>
  </si>
  <si>
    <t>ТекстИ3</t>
  </si>
  <si>
    <t>RTextLevel</t>
  </si>
  <si>
    <t>__Nnumber + 1</t>
  </si>
  <si>
    <t xml:space="preserve">Total1 </t>
  </si>
  <si>
    <t>лицевой счет</t>
  </si>
  <si>
    <t>Раздел</t>
  </si>
  <si>
    <t>"'" + Right(PERIOD,2)+"/"+Left(PERIOD,2)</t>
  </si>
  <si>
    <t>СуммаИ3</t>
  </si>
  <si>
    <t>Сумма дней</t>
  </si>
  <si>
    <t>TABNUM</t>
  </si>
  <si>
    <t>отобранные лицевые счета (основная таблица ANK)</t>
  </si>
  <si>
    <t>ДниИ6</t>
  </si>
  <si>
    <t>CURANK.NAME</t>
  </si>
  <si>
    <t>"День с" для методов, поддерживающих выработку</t>
  </si>
  <si>
    <t>ДниИ2</t>
  </si>
  <si>
    <t>Total3</t>
  </si>
  <si>
    <t>Iif(_nTotal1="1","Total1","FormatVo")</t>
  </si>
  <si>
    <t>начисления\удержания (основная таблица HIS)</t>
  </si>
  <si>
    <t>CURANK</t>
  </si>
  <si>
    <t>DEPRN</t>
  </si>
  <si>
    <t>Надбавка за вислугу</t>
  </si>
  <si>
    <t>Iif(_nTotal6==DEPRN,"","Разом по роздiлу "+RP_ANK(DEPRN,'DEPNAME')+" за періодами "+Alltrim(Str(DEPCOUNT,10))+" чол.")</t>
  </si>
  <si>
    <t>Валюта</t>
  </si>
  <si>
    <t>RP_Find('VOBASE','Allt(NAME)','VO',VO)</t>
  </si>
  <si>
    <t>_nTotal5</t>
  </si>
  <si>
    <t>RP_ANK(CURANK.RN,'DEPMAN')</t>
  </si>
  <si>
    <t>_nTotal1</t>
  </si>
  <si>
    <t>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</si>
</sst>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5" formatCode="#,##0.00_р_."/>
    <numFmt numFmtId="188" formatCode=";;;"/>
    <numFmt numFmtId="189" formatCode="###0.00;\-###0.00;;"/>
    <numFmt numFmtId="193" formatCode="_-* #,##0.00&quot;р.&quot;_-;\-* #,##0.00&quot;р.&quot;_-;_-* &quot;-&quot;??&quot;р.&quot;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b/>
      <i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3" fontId="1" fillId="0" borderId="0" applyFont="0" applyFill="0" applyBorder="0" applyAlignment="0" applyProtection="0"/>
  </cellStyleXfs>
  <cellXfs count="97">
    <xf numFmtId="0" fontId="0" fillId="0" borderId="0" xfId="0"/>
    <xf numFmtId="2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left" vertical="top"/>
    </xf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horizontal="left" vertical="top"/>
    </xf>
    <xf numFmtId="49" fontId="0" fillId="0" borderId="0" xfId="1" applyNumberFormat="1" applyFont="1" applyBorder="1" applyAlignment="1">
      <alignment horizontal="right" vertical="top"/>
    </xf>
    <xf numFmtId="185" fontId="0" fillId="0" borderId="0" xfId="1" applyNumberFormat="1" applyFont="1" applyBorder="1" applyAlignment="1">
      <alignment horizontal="right" vertical="top"/>
    </xf>
    <xf numFmtId="2" fontId="0" fillId="0" borderId="0" xfId="1" applyNumberFormat="1" applyFont="1" applyBorder="1" applyAlignment="1">
      <alignment horizontal="right" vertical="top"/>
    </xf>
    <xf numFmtId="2" fontId="0" fillId="0" borderId="0" xfId="0" applyNumberFormat="1" applyBorder="1"/>
    <xf numFmtId="188" fontId="0" fillId="0" borderId="0" xfId="0" applyNumberFormat="1" applyAlignment="1">
      <alignment horizontal="left" vertical="top"/>
    </xf>
    <xf numFmtId="188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2" fontId="0" fillId="0" borderId="7" xfId="1" applyNumberFormat="1" applyFont="1" applyBorder="1" applyAlignment="1">
      <alignment horizontal="right" vertical="top"/>
    </xf>
    <xf numFmtId="0" fontId="0" fillId="2" borderId="5" xfId="0" applyFill="1" applyBorder="1" applyAlignment="1">
      <alignment horizontal="right" vertical="top"/>
    </xf>
    <xf numFmtId="0" fontId="0" fillId="2" borderId="5" xfId="0" applyFill="1" applyBorder="1" applyAlignment="1">
      <alignment horizontal="left" vertical="top"/>
    </xf>
    <xf numFmtId="0" fontId="0" fillId="2" borderId="8" xfId="0" applyFill="1" applyBorder="1"/>
    <xf numFmtId="0" fontId="4" fillId="2" borderId="5" xfId="0" applyFont="1" applyFill="1" applyBorder="1" applyAlignment="1">
      <alignment horizontal="left"/>
    </xf>
    <xf numFmtId="0" fontId="0" fillId="0" borderId="9" xfId="0" applyFill="1" applyBorder="1" applyAlignment="1">
      <alignment vertical="top"/>
    </xf>
    <xf numFmtId="0" fontId="0" fillId="0" borderId="10" xfId="0" applyNumberFormat="1" applyFill="1" applyBorder="1" applyAlignment="1">
      <alignment horizontal="left" vertical="top" wrapText="1"/>
    </xf>
    <xf numFmtId="2" fontId="0" fillId="0" borderId="0" xfId="1" applyNumberFormat="1" applyFont="1" applyFill="1" applyBorder="1" applyAlignment="1">
      <alignment horizontal="right" vertical="top" wrapText="1"/>
    </xf>
    <xf numFmtId="2" fontId="0" fillId="0" borderId="0" xfId="0" applyNumberFormat="1" applyFill="1" applyBorder="1" applyAlignment="1">
      <alignment horizontal="right" vertical="top" wrapText="1"/>
    </xf>
    <xf numFmtId="0" fontId="0" fillId="0" borderId="0" xfId="0" applyFill="1"/>
    <xf numFmtId="2" fontId="0" fillId="0" borderId="0" xfId="0" applyNumberFormat="1" applyFill="1"/>
    <xf numFmtId="22" fontId="0" fillId="0" borderId="1" xfId="0" applyNumberFormat="1" applyFill="1" applyBorder="1" applyAlignment="1">
      <alignment horizontal="left" vertical="top" wrapText="1"/>
    </xf>
    <xf numFmtId="0" fontId="0" fillId="0" borderId="7" xfId="0" applyNumberFormat="1" applyFill="1" applyBorder="1" applyAlignment="1">
      <alignment horizontal="left" vertical="top" wrapText="1"/>
    </xf>
    <xf numFmtId="2" fontId="0" fillId="0" borderId="11" xfId="1" applyNumberFormat="1" applyFont="1" applyFill="1" applyBorder="1" applyAlignment="1">
      <alignment horizontal="right" vertical="top" wrapText="1"/>
    </xf>
    <xf numFmtId="2" fontId="0" fillId="0" borderId="7" xfId="1" applyNumberFormat="1" applyFont="1" applyFill="1" applyBorder="1" applyAlignment="1">
      <alignment horizontal="right" vertical="top" wrapText="1"/>
    </xf>
    <xf numFmtId="185" fontId="0" fillId="0" borderId="0" xfId="0" applyNumberFormat="1" applyFill="1" applyAlignment="1">
      <alignment horizontal="right" vertical="top"/>
    </xf>
    <xf numFmtId="0" fontId="0" fillId="0" borderId="12" xfId="0" applyFill="1" applyBorder="1" applyAlignment="1">
      <alignment vertical="top"/>
    </xf>
    <xf numFmtId="0" fontId="0" fillId="0" borderId="13" xfId="0" applyNumberForma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49" fontId="0" fillId="0" borderId="11" xfId="1" applyNumberFormat="1" applyFont="1" applyFill="1" applyBorder="1" applyAlignment="1">
      <alignment horizontal="right" vertical="top"/>
    </xf>
    <xf numFmtId="49" fontId="0" fillId="0" borderId="0" xfId="1" applyNumberFormat="1" applyFont="1" applyFill="1" applyBorder="1" applyAlignment="1">
      <alignment horizontal="right" vertical="top"/>
    </xf>
    <xf numFmtId="49" fontId="0" fillId="0" borderId="7" xfId="1" applyNumberFormat="1" applyFont="1" applyBorder="1" applyAlignment="1">
      <alignment horizontal="right" vertical="top"/>
    </xf>
    <xf numFmtId="0" fontId="0" fillId="0" borderId="10" xfId="0" applyFill="1" applyBorder="1"/>
    <xf numFmtId="0" fontId="0" fillId="0" borderId="0" xfId="0" applyFill="1" applyBorder="1"/>
    <xf numFmtId="185" fontId="0" fillId="0" borderId="14" xfId="1" applyNumberFormat="1" applyFont="1" applyBorder="1" applyAlignment="1">
      <alignment horizontal="right" vertical="top"/>
    </xf>
    <xf numFmtId="2" fontId="0" fillId="0" borderId="14" xfId="1" applyNumberFormat="1" applyFont="1" applyBorder="1" applyAlignment="1">
      <alignment horizontal="right" vertical="top"/>
    </xf>
    <xf numFmtId="2" fontId="0" fillId="0" borderId="14" xfId="0" applyNumberFormat="1" applyBorder="1"/>
    <xf numFmtId="185" fontId="0" fillId="0" borderId="14" xfId="1" applyNumberFormat="1" applyFont="1" applyBorder="1" applyAlignment="1">
      <alignment vertical="top"/>
    </xf>
    <xf numFmtId="0" fontId="0" fillId="0" borderId="16" xfId="0" applyBorder="1" applyAlignment="1">
      <alignment horizontal="left" vertical="top" wrapText="1"/>
    </xf>
    <xf numFmtId="49" fontId="0" fillId="0" borderId="16" xfId="1" applyNumberFormat="1" applyFont="1" applyBorder="1" applyAlignment="1">
      <alignment horizontal="right" vertical="top"/>
    </xf>
    <xf numFmtId="2" fontId="0" fillId="0" borderId="16" xfId="1" applyNumberFormat="1" applyFont="1" applyBorder="1" applyAlignment="1">
      <alignment horizontal="right" vertical="top"/>
    </xf>
    <xf numFmtId="189" fontId="0" fillId="0" borderId="16" xfId="1" applyNumberFormat="1" applyFont="1" applyBorder="1" applyAlignment="1">
      <alignment horizontal="right" vertical="top"/>
    </xf>
    <xf numFmtId="0" fontId="4" fillId="0" borderId="12" xfId="0" applyFont="1" applyFill="1" applyBorder="1" applyAlignment="1">
      <alignment horizontal="left" vertical="center"/>
    </xf>
    <xf numFmtId="0" fontId="0" fillId="0" borderId="17" xfId="0" applyFill="1" applyBorder="1"/>
    <xf numFmtId="0" fontId="0" fillId="0" borderId="17" xfId="0" applyFill="1" applyBorder="1" applyAlignment="1">
      <alignment horizontal="left" vertical="top"/>
    </xf>
    <xf numFmtId="185" fontId="4" fillId="0" borderId="0" xfId="0" applyNumberFormat="1" applyFont="1" applyFill="1" applyAlignment="1">
      <alignment horizontal="left" vertical="top"/>
    </xf>
    <xf numFmtId="189" fontId="0" fillId="0" borderId="7" xfId="0" applyNumberFormat="1" applyFill="1" applyBorder="1" applyAlignment="1">
      <alignment horizontal="right" vertical="top" wrapText="1"/>
    </xf>
    <xf numFmtId="0" fontId="4" fillId="2" borderId="18" xfId="0" applyFont="1" applyFill="1" applyBorder="1" applyAlignment="1">
      <alignment horizontal="left"/>
    </xf>
    <xf numFmtId="2" fontId="0" fillId="0" borderId="19" xfId="0" applyNumberFormat="1" applyFill="1" applyBorder="1" applyAlignment="1">
      <alignment horizontal="right" vertical="top"/>
    </xf>
    <xf numFmtId="2" fontId="0" fillId="0" borderId="19" xfId="0" applyNumberFormat="1" applyBorder="1" applyAlignment="1">
      <alignment horizontal="right" vertical="top"/>
    </xf>
    <xf numFmtId="2" fontId="0" fillId="0" borderId="20" xfId="0" applyNumberFormat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  <xf numFmtId="189" fontId="0" fillId="0" borderId="0" xfId="1" applyNumberFormat="1" applyFont="1" applyBorder="1" applyAlignment="1">
      <alignment horizontal="right" vertical="top"/>
    </xf>
    <xf numFmtId="2" fontId="0" fillId="0" borderId="0" xfId="0" applyNumberFormat="1" applyBorder="1" applyAlignment="1">
      <alignment horizontal="right" vertical="top"/>
    </xf>
    <xf numFmtId="0" fontId="4" fillId="0" borderId="21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0" borderId="0" xfId="0" applyFont="1"/>
    <xf numFmtId="0" fontId="0" fillId="2" borderId="16" xfId="0" applyFill="1" applyBorder="1"/>
    <xf numFmtId="0" fontId="0" fillId="2" borderId="23" xfId="0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left" vertical="top"/>
    </xf>
    <xf numFmtId="0" fontId="2" fillId="0" borderId="8" xfId="0" applyFont="1" applyFill="1" applyBorder="1"/>
    <xf numFmtId="0" fontId="0" fillId="0" borderId="1" xfId="0" applyBorder="1" applyAlignment="1">
      <alignment horizontal="left" vertical="top" wrapText="1"/>
    </xf>
    <xf numFmtId="0" fontId="0" fillId="0" borderId="24" xfId="0" applyFill="1" applyBorder="1" applyAlignment="1">
      <alignment vertical="top"/>
    </xf>
    <xf numFmtId="0" fontId="0" fillId="0" borderId="15" xfId="0" applyNumberForma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Fill="1" applyBorder="1" applyAlignment="1">
      <alignment vertical="top"/>
    </xf>
    <xf numFmtId="0" fontId="0" fillId="0" borderId="16" xfId="0" applyNumberFormat="1" applyFill="1" applyBorder="1" applyAlignment="1">
      <alignment horizontal="left" vertical="top" wrapText="1"/>
    </xf>
    <xf numFmtId="49" fontId="0" fillId="0" borderId="16" xfId="1" applyNumberFormat="1" applyFont="1" applyFill="1" applyBorder="1" applyAlignment="1">
      <alignment horizontal="right" vertical="top"/>
    </xf>
    <xf numFmtId="2" fontId="0" fillId="0" borderId="16" xfId="1" applyNumberFormat="1" applyFont="1" applyFill="1" applyBorder="1" applyAlignment="1">
      <alignment horizontal="right" vertical="top" wrapText="1"/>
    </xf>
    <xf numFmtId="2" fontId="0" fillId="0" borderId="16" xfId="0" applyNumberFormat="1" applyFill="1" applyBorder="1" applyAlignment="1">
      <alignment horizontal="right" vertical="top"/>
    </xf>
  </cellXfs>
  <cellStyles count="2">
    <cellStyle name="Грошовий" xfId="1" builtinId="4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N16" sqref="N16"/>
    </sheetView>
  </sheetViews>
  <sheetFormatPr defaultColWidth="9.140625" defaultRowHeight="12.75" x14ac:dyDescent="0.2"/>
  <cols>
    <col min="1" max="1" width="5.7109375" customWidth="1"/>
    <col min="2" max="2" width="28.42578125" customWidth="1"/>
    <col min="3" max="3" width="13.85546875" customWidth="1"/>
    <col min="4" max="4" width="6.140625" customWidth="1"/>
    <col min="5" max="5" width="0" hidden="1" customWidth="1"/>
    <col min="6" max="6" width="10.5703125" customWidth="1"/>
    <col min="7" max="253" width="9.140625" customWidth="1"/>
  </cols>
  <sheetData>
    <row r="1" spans="1:8" ht="25.5" x14ac:dyDescent="0.2">
      <c r="A1" s="92">
        <v>1</v>
      </c>
      <c r="B1" s="93" t="s">
        <v>96</v>
      </c>
      <c r="C1" s="93" t="s">
        <v>110</v>
      </c>
      <c r="D1" s="94" t="s">
        <v>105</v>
      </c>
      <c r="E1" s="95"/>
      <c r="F1" s="96">
        <v>5684.21</v>
      </c>
      <c r="G1" s="30"/>
      <c r="H1" s="31"/>
    </row>
    <row r="2" spans="1:8" ht="25.5" x14ac:dyDescent="0.2">
      <c r="A2" s="92"/>
      <c r="B2" s="93"/>
      <c r="C2" s="93" t="s">
        <v>169</v>
      </c>
      <c r="D2" s="94" t="s">
        <v>105</v>
      </c>
      <c r="E2" s="95"/>
      <c r="F2" s="96">
        <v>284.20999999999998</v>
      </c>
      <c r="G2" s="30"/>
      <c r="H2" s="31"/>
    </row>
    <row r="3" spans="1:8" ht="25.5" x14ac:dyDescent="0.2">
      <c r="A3" s="92"/>
      <c r="B3" s="93"/>
      <c r="C3" s="93" t="s">
        <v>214</v>
      </c>
      <c r="D3" s="94" t="s">
        <v>105</v>
      </c>
      <c r="E3" s="95"/>
      <c r="F3" s="96">
        <v>2387.37</v>
      </c>
      <c r="G3" s="30"/>
      <c r="H3" s="31"/>
    </row>
    <row r="4" spans="1:8" ht="25.5" x14ac:dyDescent="0.2">
      <c r="A4" s="92"/>
      <c r="B4" s="93"/>
      <c r="C4" s="93" t="s">
        <v>163</v>
      </c>
      <c r="D4" s="94" t="s">
        <v>105</v>
      </c>
      <c r="E4" s="95"/>
      <c r="F4" s="96">
        <v>1771.29</v>
      </c>
      <c r="G4" s="30"/>
      <c r="H4" s="31"/>
    </row>
    <row r="5" spans="1:8" ht="25.5" x14ac:dyDescent="0.2">
      <c r="A5" s="92"/>
      <c r="B5" s="93"/>
      <c r="C5" s="93" t="s">
        <v>120</v>
      </c>
      <c r="D5" s="94" t="s">
        <v>105</v>
      </c>
      <c r="E5" s="95"/>
      <c r="F5" s="96">
        <v>43087.98</v>
      </c>
      <c r="G5" s="30"/>
      <c r="H5" s="31"/>
    </row>
    <row r="6" spans="1:8" x14ac:dyDescent="0.2">
      <c r="A6" s="92"/>
      <c r="B6" s="93"/>
      <c r="C6" s="93" t="s">
        <v>113</v>
      </c>
      <c r="D6" s="94" t="s">
        <v>105</v>
      </c>
      <c r="E6" s="95"/>
      <c r="F6" s="96">
        <v>130.44</v>
      </c>
      <c r="G6" s="30"/>
      <c r="H6" s="31"/>
    </row>
    <row r="7" spans="1:8" ht="25.5" x14ac:dyDescent="0.2">
      <c r="A7" s="92">
        <v>2</v>
      </c>
      <c r="B7" s="93" t="s">
        <v>3</v>
      </c>
      <c r="C7" s="93" t="s">
        <v>110</v>
      </c>
      <c r="D7" s="94" t="s">
        <v>105</v>
      </c>
      <c r="E7" s="95"/>
      <c r="F7" s="96">
        <v>4463.16</v>
      </c>
      <c r="G7" s="30"/>
      <c r="H7" s="31"/>
    </row>
    <row r="8" spans="1:8" ht="25.5" x14ac:dyDescent="0.2">
      <c r="A8" s="92"/>
      <c r="B8" s="93"/>
      <c r="C8" s="93" t="s">
        <v>169</v>
      </c>
      <c r="D8" s="94" t="s">
        <v>105</v>
      </c>
      <c r="E8" s="95"/>
      <c r="F8" s="96">
        <v>294.74</v>
      </c>
      <c r="G8" s="30"/>
      <c r="H8" s="31"/>
    </row>
    <row r="9" spans="1:8" ht="25.5" x14ac:dyDescent="0.2">
      <c r="A9" s="92"/>
      <c r="B9" s="93"/>
      <c r="C9" s="93" t="s">
        <v>214</v>
      </c>
      <c r="D9" s="94" t="s">
        <v>105</v>
      </c>
      <c r="E9" s="95"/>
      <c r="F9" s="96">
        <v>2142.3200000000002</v>
      </c>
      <c r="G9" s="30"/>
      <c r="H9" s="31"/>
    </row>
    <row r="10" spans="1:8" x14ac:dyDescent="0.2">
      <c r="A10" s="92"/>
      <c r="B10" s="93"/>
      <c r="C10" s="93" t="s">
        <v>113</v>
      </c>
      <c r="D10" s="94" t="s">
        <v>105</v>
      </c>
      <c r="E10" s="95"/>
      <c r="F10" s="96">
        <v>115.92</v>
      </c>
      <c r="G10" s="30"/>
      <c r="H10" s="31"/>
    </row>
    <row r="11" spans="1:8" ht="25.5" x14ac:dyDescent="0.2">
      <c r="A11" s="92">
        <v>3</v>
      </c>
      <c r="B11" s="93" t="s">
        <v>165</v>
      </c>
      <c r="C11" s="93" t="s">
        <v>110</v>
      </c>
      <c r="D11" s="94" t="s">
        <v>105</v>
      </c>
      <c r="E11" s="95"/>
      <c r="F11" s="96">
        <v>10600</v>
      </c>
      <c r="G11" s="30"/>
      <c r="H11" s="31"/>
    </row>
    <row r="12" spans="1:8" ht="25.5" x14ac:dyDescent="0.2">
      <c r="A12" s="92"/>
      <c r="B12" s="93"/>
      <c r="C12" s="93" t="s">
        <v>169</v>
      </c>
      <c r="D12" s="94" t="s">
        <v>105</v>
      </c>
      <c r="E12" s="95"/>
      <c r="F12" s="96">
        <v>500</v>
      </c>
      <c r="G12" s="30"/>
      <c r="H12" s="31"/>
    </row>
    <row r="13" spans="1:8" ht="25.5" x14ac:dyDescent="0.2">
      <c r="A13" s="92"/>
      <c r="B13" s="93"/>
      <c r="C13" s="93" t="s">
        <v>214</v>
      </c>
      <c r="D13" s="94" t="s">
        <v>105</v>
      </c>
      <c r="E13" s="95"/>
      <c r="F13" s="96">
        <v>5088</v>
      </c>
      <c r="G13" s="30"/>
      <c r="H13" s="31"/>
    </row>
    <row r="14" spans="1:8" x14ac:dyDescent="0.2">
      <c r="A14" s="92"/>
      <c r="B14" s="93"/>
      <c r="C14" s="93" t="s">
        <v>113</v>
      </c>
      <c r="D14" s="94" t="s">
        <v>105</v>
      </c>
      <c r="E14" s="95"/>
      <c r="F14" s="96">
        <v>275.39</v>
      </c>
      <c r="G14" s="30"/>
      <c r="H14" s="31"/>
    </row>
    <row r="15" spans="1:8" ht="25.5" x14ac:dyDescent="0.2">
      <c r="A15" s="92">
        <v>4</v>
      </c>
      <c r="B15" s="93" t="s">
        <v>71</v>
      </c>
      <c r="C15" s="93" t="s">
        <v>110</v>
      </c>
      <c r="D15" s="94" t="s">
        <v>105</v>
      </c>
      <c r="E15" s="95"/>
      <c r="F15" s="96">
        <v>6136.84</v>
      </c>
      <c r="G15" s="30"/>
      <c r="H15" s="31"/>
    </row>
    <row r="16" spans="1:8" ht="25.5" x14ac:dyDescent="0.2">
      <c r="A16" s="92"/>
      <c r="B16" s="93"/>
      <c r="C16" s="93" t="s">
        <v>169</v>
      </c>
      <c r="D16" s="94" t="s">
        <v>105</v>
      </c>
      <c r="E16" s="95"/>
      <c r="F16" s="96">
        <v>347.37</v>
      </c>
      <c r="G16" s="30"/>
      <c r="H16" s="31"/>
    </row>
    <row r="17" spans="1:8" ht="25.5" x14ac:dyDescent="0.2">
      <c r="A17" s="92"/>
      <c r="B17" s="93"/>
      <c r="C17" s="93" t="s">
        <v>214</v>
      </c>
      <c r="D17" s="94" t="s">
        <v>105</v>
      </c>
      <c r="E17" s="95"/>
      <c r="F17" s="96">
        <v>3068.42</v>
      </c>
      <c r="G17" s="30"/>
      <c r="H17" s="31"/>
    </row>
    <row r="18" spans="1:8" ht="25.5" x14ac:dyDescent="0.2">
      <c r="A18" s="92"/>
      <c r="B18" s="93"/>
      <c r="C18" s="93" t="s">
        <v>86</v>
      </c>
      <c r="D18" s="94" t="s">
        <v>221</v>
      </c>
      <c r="E18" s="95"/>
      <c r="F18" s="96">
        <v>11853.82</v>
      </c>
      <c r="G18" s="30"/>
      <c r="H18" s="31"/>
    </row>
  </sheetData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0" verticalDpi="0" r:id="rId1"/>
  <headerFooter alignWithMargins="0">
    <oddHeader>&amp;C&amp;P&amp;R&amp;D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1"/>
  <sheetViews>
    <sheetView topLeftCell="E89" workbookViewId="0">
      <selection activeCell="E100" sqref="E100"/>
    </sheetView>
  </sheetViews>
  <sheetFormatPr defaultColWidth="9.140625" defaultRowHeight="12.75" x14ac:dyDescent="0.2"/>
  <cols>
    <col min="1" max="1" width="3.28515625" style="6" customWidth="1"/>
    <col min="2" max="2" width="12" style="6" customWidth="1"/>
    <col min="3" max="3" width="2.85546875" style="6" customWidth="1"/>
    <col min="4" max="4" width="18" style="6" customWidth="1"/>
    <col min="5" max="5" width="91.42578125" style="85" customWidth="1"/>
    <col min="6" max="256" width="9.140625" style="6" customWidth="1"/>
  </cols>
  <sheetData>
    <row r="1" spans="1:5" x14ac:dyDescent="0.2">
      <c r="B1" s="6" t="s">
        <v>108</v>
      </c>
      <c r="C1" s="6" t="s">
        <v>167</v>
      </c>
      <c r="D1" s="6" t="s">
        <v>117</v>
      </c>
      <c r="E1" s="85">
        <v>0</v>
      </c>
    </row>
    <row r="2" spans="1:5" x14ac:dyDescent="0.2">
      <c r="B2" s="6" t="s">
        <v>108</v>
      </c>
      <c r="C2" s="6" t="s">
        <v>167</v>
      </c>
      <c r="D2" s="6" t="s">
        <v>159</v>
      </c>
      <c r="E2" s="85">
        <v>0</v>
      </c>
    </row>
    <row r="3" spans="1:5" x14ac:dyDescent="0.2">
      <c r="B3" s="6" t="s">
        <v>108</v>
      </c>
      <c r="C3" s="6" t="s">
        <v>167</v>
      </c>
      <c r="D3" s="6" t="s">
        <v>58</v>
      </c>
      <c r="E3" s="85">
        <v>0</v>
      </c>
    </row>
    <row r="4" spans="1:5" x14ac:dyDescent="0.2">
      <c r="B4" s="6" t="s">
        <v>108</v>
      </c>
      <c r="C4" s="6" t="s">
        <v>167</v>
      </c>
      <c r="D4" s="6" t="s">
        <v>116</v>
      </c>
      <c r="E4" s="85">
        <v>0</v>
      </c>
    </row>
    <row r="5" spans="1:5" x14ac:dyDescent="0.2">
      <c r="B5" s="6" t="s">
        <v>108</v>
      </c>
      <c r="C5" s="6" t="s">
        <v>167</v>
      </c>
      <c r="D5" s="6" t="s">
        <v>220</v>
      </c>
      <c r="E5" s="85" t="s">
        <v>97</v>
      </c>
    </row>
    <row r="6" spans="1:5" x14ac:dyDescent="0.2">
      <c r="B6" s="6" t="s">
        <v>108</v>
      </c>
      <c r="C6" s="6" t="s">
        <v>167</v>
      </c>
      <c r="D6" s="6" t="s">
        <v>162</v>
      </c>
      <c r="E6" s="85" t="s">
        <v>97</v>
      </c>
    </row>
    <row r="7" spans="1:5" x14ac:dyDescent="0.2">
      <c r="B7" s="6" t="s">
        <v>108</v>
      </c>
      <c r="C7" s="6" t="s">
        <v>167</v>
      </c>
      <c r="D7" s="6" t="s">
        <v>102</v>
      </c>
      <c r="E7" s="85" t="s">
        <v>97</v>
      </c>
    </row>
    <row r="8" spans="1:5" x14ac:dyDescent="0.2">
      <c r="B8" s="6" t="s">
        <v>108</v>
      </c>
      <c r="C8" s="6" t="s">
        <v>167</v>
      </c>
      <c r="D8" s="6" t="s">
        <v>46</v>
      </c>
      <c r="E8" s="85" t="s">
        <v>97</v>
      </c>
    </row>
    <row r="9" spans="1:5" x14ac:dyDescent="0.2">
      <c r="A9" s="84"/>
      <c r="B9" s="84" t="s">
        <v>108</v>
      </c>
      <c r="C9" s="84" t="s">
        <v>167</v>
      </c>
      <c r="D9" s="84" t="s">
        <v>218</v>
      </c>
      <c r="E9" s="85" t="s">
        <v>20</v>
      </c>
    </row>
    <row r="10" spans="1:5" x14ac:dyDescent="0.2">
      <c r="A10" s="84"/>
      <c r="B10" s="84" t="s">
        <v>108</v>
      </c>
      <c r="C10" s="84" t="s">
        <v>167</v>
      </c>
      <c r="D10" s="84" t="s">
        <v>160</v>
      </c>
      <c r="E10" s="85" t="s">
        <v>20</v>
      </c>
    </row>
    <row r="11" spans="1:5" x14ac:dyDescent="0.2">
      <c r="B11" s="6" t="s">
        <v>108</v>
      </c>
      <c r="D11" s="6" t="s">
        <v>24</v>
      </c>
      <c r="E11" s="85" t="s">
        <v>143</v>
      </c>
    </row>
    <row r="12" spans="1:5" x14ac:dyDescent="0.2">
      <c r="B12" s="6" t="s">
        <v>108</v>
      </c>
      <c r="C12" s="6" t="s">
        <v>167</v>
      </c>
      <c r="D12" s="6" t="s">
        <v>85</v>
      </c>
      <c r="E12" s="85" t="s">
        <v>20</v>
      </c>
    </row>
    <row r="13" spans="1:5" x14ac:dyDescent="0.2">
      <c r="B13" s="6" t="s">
        <v>108</v>
      </c>
      <c r="C13" s="6" t="s">
        <v>167</v>
      </c>
      <c r="D13" s="6" t="s">
        <v>121</v>
      </c>
      <c r="E13" s="85" t="s">
        <v>20</v>
      </c>
    </row>
    <row r="14" spans="1:5" ht="25.5" x14ac:dyDescent="0.2">
      <c r="B14" s="6" t="s">
        <v>108</v>
      </c>
      <c r="C14" s="6" t="s">
        <v>104</v>
      </c>
      <c r="D14" s="6" t="s">
        <v>85</v>
      </c>
      <c r="E14" s="85" t="s">
        <v>157</v>
      </c>
    </row>
    <row r="15" spans="1:5" ht="25.5" x14ac:dyDescent="0.2">
      <c r="B15" s="6" t="s">
        <v>108</v>
      </c>
      <c r="C15" s="6" t="s">
        <v>104</v>
      </c>
      <c r="D15" s="6" t="s">
        <v>121</v>
      </c>
      <c r="E15" s="85" t="s">
        <v>29</v>
      </c>
    </row>
    <row r="16" spans="1:5" x14ac:dyDescent="0.2">
      <c r="B16" s="6" t="s">
        <v>108</v>
      </c>
      <c r="D16" s="6" t="s">
        <v>92</v>
      </c>
      <c r="E16" s="85" t="s">
        <v>131</v>
      </c>
    </row>
    <row r="17" spans="2:5" x14ac:dyDescent="0.2">
      <c r="B17" s="6" t="s">
        <v>108</v>
      </c>
      <c r="C17" s="6" t="s">
        <v>167</v>
      </c>
      <c r="D17" s="6" t="s">
        <v>65</v>
      </c>
      <c r="E17" s="85" t="s">
        <v>20</v>
      </c>
    </row>
    <row r="18" spans="2:5" x14ac:dyDescent="0.2">
      <c r="B18" s="6" t="s">
        <v>108</v>
      </c>
      <c r="C18" s="6" t="s">
        <v>104</v>
      </c>
      <c r="D18" s="6" t="s">
        <v>65</v>
      </c>
      <c r="E18" s="85" t="s">
        <v>50</v>
      </c>
    </row>
    <row r="19" spans="2:5" x14ac:dyDescent="0.2">
      <c r="B19" s="6" t="s">
        <v>108</v>
      </c>
      <c r="D19" s="6" t="s">
        <v>42</v>
      </c>
      <c r="E19" s="85" t="s">
        <v>175</v>
      </c>
    </row>
    <row r="20" spans="2:5" x14ac:dyDescent="0.2">
      <c r="B20" s="6" t="s">
        <v>108</v>
      </c>
      <c r="D20" s="6" t="s">
        <v>216</v>
      </c>
      <c r="E20" s="85" t="s">
        <v>84</v>
      </c>
    </row>
    <row r="22" spans="2:5" x14ac:dyDescent="0.2">
      <c r="B22" s="6" t="s">
        <v>64</v>
      </c>
      <c r="C22" s="6" t="s">
        <v>167</v>
      </c>
      <c r="D22" s="6" t="s">
        <v>117</v>
      </c>
      <c r="E22" s="85">
        <v>0</v>
      </c>
    </row>
    <row r="23" spans="2:5" x14ac:dyDescent="0.2">
      <c r="B23" s="6" t="s">
        <v>64</v>
      </c>
      <c r="D23" s="6" t="s">
        <v>181</v>
      </c>
      <c r="E23" s="85" t="s">
        <v>219</v>
      </c>
    </row>
    <row r="24" spans="2:5" x14ac:dyDescent="0.2">
      <c r="B24" s="6" t="s">
        <v>180</v>
      </c>
      <c r="C24" s="6" t="s">
        <v>104</v>
      </c>
      <c r="D24" s="6" t="s">
        <v>220</v>
      </c>
      <c r="E24" s="85" t="s">
        <v>97</v>
      </c>
    </row>
    <row r="25" spans="2:5" x14ac:dyDescent="0.2">
      <c r="B25" s="6" t="s">
        <v>64</v>
      </c>
      <c r="C25" s="6" t="s">
        <v>104</v>
      </c>
      <c r="D25" s="6" t="s">
        <v>162</v>
      </c>
      <c r="E25" s="85" t="s">
        <v>97</v>
      </c>
    </row>
    <row r="26" spans="2:5" x14ac:dyDescent="0.2">
      <c r="B26" s="6" t="s">
        <v>64</v>
      </c>
      <c r="C26" s="6" t="s">
        <v>104</v>
      </c>
      <c r="D26" s="6" t="s">
        <v>102</v>
      </c>
      <c r="E26" s="85" t="s">
        <v>97</v>
      </c>
    </row>
    <row r="27" spans="2:5" x14ac:dyDescent="0.2">
      <c r="B27" s="6" t="s">
        <v>64</v>
      </c>
      <c r="C27" s="6" t="s">
        <v>104</v>
      </c>
      <c r="D27" s="6" t="s">
        <v>46</v>
      </c>
      <c r="E27" s="85" t="s">
        <v>97</v>
      </c>
    </row>
    <row r="29" spans="2:5" x14ac:dyDescent="0.2">
      <c r="B29" s="6" t="s">
        <v>111</v>
      </c>
      <c r="C29" s="6" t="s">
        <v>104</v>
      </c>
      <c r="D29" s="6" t="s">
        <v>45</v>
      </c>
      <c r="E29" s="85" t="s">
        <v>129</v>
      </c>
    </row>
    <row r="30" spans="2:5" x14ac:dyDescent="0.2">
      <c r="B30" s="6" t="s">
        <v>111</v>
      </c>
      <c r="C30" s="6" t="s">
        <v>104</v>
      </c>
      <c r="D30" s="6" t="s">
        <v>159</v>
      </c>
      <c r="E30" s="85" t="s">
        <v>196</v>
      </c>
    </row>
    <row r="32" spans="2:5" x14ac:dyDescent="0.2">
      <c r="B32" s="6" t="s">
        <v>111</v>
      </c>
      <c r="D32" s="6" t="s">
        <v>63</v>
      </c>
      <c r="E32" s="85" t="s">
        <v>45</v>
      </c>
    </row>
    <row r="33" spans="2:5" x14ac:dyDescent="0.2">
      <c r="B33" s="6" t="s">
        <v>111</v>
      </c>
      <c r="D33" s="6" t="s">
        <v>133</v>
      </c>
      <c r="E33" s="85" t="s">
        <v>206</v>
      </c>
    </row>
    <row r="34" spans="2:5" x14ac:dyDescent="0.2">
      <c r="B34" s="6" t="s">
        <v>111</v>
      </c>
      <c r="C34" s="6" t="s">
        <v>104</v>
      </c>
      <c r="D34" s="6" t="s">
        <v>49</v>
      </c>
      <c r="E34" s="85" t="s">
        <v>174</v>
      </c>
    </row>
    <row r="36" spans="2:5" x14ac:dyDescent="0.2">
      <c r="B36" s="6" t="s">
        <v>81</v>
      </c>
      <c r="D36" s="6" t="s">
        <v>39</v>
      </c>
      <c r="E36" s="85" t="s">
        <v>150</v>
      </c>
    </row>
    <row r="37" spans="2:5" x14ac:dyDescent="0.2">
      <c r="B37" s="6" t="s">
        <v>81</v>
      </c>
      <c r="D37" s="6" t="s">
        <v>136</v>
      </c>
      <c r="E37" s="85" t="s">
        <v>112</v>
      </c>
    </row>
    <row r="38" spans="2:5" x14ac:dyDescent="0.2">
      <c r="B38" s="6" t="s">
        <v>81</v>
      </c>
      <c r="D38" s="6" t="s">
        <v>10</v>
      </c>
      <c r="E38" s="85" t="s">
        <v>187</v>
      </c>
    </row>
    <row r="39" spans="2:5" x14ac:dyDescent="0.2">
      <c r="B39" s="6" t="s">
        <v>81</v>
      </c>
      <c r="D39" s="6" t="s">
        <v>16</v>
      </c>
      <c r="E39" s="85" t="s">
        <v>158</v>
      </c>
    </row>
    <row r="40" spans="2:5" x14ac:dyDescent="0.2">
      <c r="B40" s="6" t="s">
        <v>81</v>
      </c>
      <c r="D40" s="6" t="s">
        <v>130</v>
      </c>
      <c r="E40" s="85" t="s">
        <v>28</v>
      </c>
    </row>
    <row r="41" spans="2:5" x14ac:dyDescent="0.2">
      <c r="B41" s="6" t="s">
        <v>81</v>
      </c>
      <c r="D41" s="6" t="s">
        <v>1</v>
      </c>
      <c r="E41" s="85" t="s">
        <v>128</v>
      </c>
    </row>
    <row r="42" spans="2:5" x14ac:dyDescent="0.2">
      <c r="B42" s="6" t="s">
        <v>81</v>
      </c>
      <c r="D42" s="6" t="s">
        <v>90</v>
      </c>
      <c r="E42" s="85" t="s">
        <v>182</v>
      </c>
    </row>
    <row r="43" spans="2:5" x14ac:dyDescent="0.2">
      <c r="B43" s="6" t="s">
        <v>81</v>
      </c>
      <c r="C43" s="6" t="s">
        <v>104</v>
      </c>
      <c r="D43" s="6" t="s">
        <v>58</v>
      </c>
      <c r="E43" s="85" t="s">
        <v>139</v>
      </c>
    </row>
    <row r="44" spans="2:5" x14ac:dyDescent="0.2">
      <c r="B44" s="6" t="s">
        <v>81</v>
      </c>
      <c r="C44" s="6" t="s">
        <v>104</v>
      </c>
      <c r="D44" s="6" t="s">
        <v>116</v>
      </c>
      <c r="E44" s="87" t="s">
        <v>156</v>
      </c>
    </row>
    <row r="46" spans="2:5" x14ac:dyDescent="0.2">
      <c r="B46" s="6" t="s">
        <v>95</v>
      </c>
      <c r="D46" s="6" t="s">
        <v>67</v>
      </c>
      <c r="E46" s="85" t="s">
        <v>217</v>
      </c>
    </row>
    <row r="47" spans="2:5" x14ac:dyDescent="0.2">
      <c r="B47" s="6" t="s">
        <v>95</v>
      </c>
      <c r="D47" s="6" t="s">
        <v>148</v>
      </c>
      <c r="E47" s="85" t="s">
        <v>137</v>
      </c>
    </row>
    <row r="48" spans="2:5" x14ac:dyDescent="0.2">
      <c r="B48" s="6" t="s">
        <v>95</v>
      </c>
      <c r="D48" s="6" t="s">
        <v>192</v>
      </c>
      <c r="E48" s="85" t="s">
        <v>2</v>
      </c>
    </row>
    <row r="49" spans="1:5" x14ac:dyDescent="0.2">
      <c r="B49" s="6" t="s">
        <v>95</v>
      </c>
      <c r="D49" s="6" t="s">
        <v>89</v>
      </c>
      <c r="E49" s="85" t="s">
        <v>7</v>
      </c>
    </row>
    <row r="50" spans="1:5" x14ac:dyDescent="0.2">
      <c r="B50" s="6" t="s">
        <v>95</v>
      </c>
      <c r="D50" s="6" t="s">
        <v>77</v>
      </c>
      <c r="E50" s="85" t="s">
        <v>54</v>
      </c>
    </row>
    <row r="51" spans="1:5" x14ac:dyDescent="0.2">
      <c r="A51" s="84"/>
      <c r="B51" s="84" t="s">
        <v>95</v>
      </c>
      <c r="C51" s="84" t="s">
        <v>104</v>
      </c>
      <c r="D51" s="84" t="s">
        <v>49</v>
      </c>
      <c r="E51" s="85" t="s">
        <v>210</v>
      </c>
    </row>
    <row r="52" spans="1:5" x14ac:dyDescent="0.2">
      <c r="B52" s="6" t="s">
        <v>95</v>
      </c>
      <c r="C52" s="6" t="s">
        <v>104</v>
      </c>
      <c r="D52" s="6" t="s">
        <v>220</v>
      </c>
      <c r="E52" s="85" t="s">
        <v>32</v>
      </c>
    </row>
    <row r="54" spans="1:5" x14ac:dyDescent="0.2">
      <c r="B54" s="6" t="s">
        <v>40</v>
      </c>
      <c r="D54" s="6" t="s">
        <v>172</v>
      </c>
      <c r="E54" s="85" t="s">
        <v>200</v>
      </c>
    </row>
    <row r="55" spans="1:5" x14ac:dyDescent="0.2">
      <c r="B55" s="6" t="s">
        <v>40</v>
      </c>
      <c r="D55" s="6" t="s">
        <v>5</v>
      </c>
      <c r="E55" s="85" t="s">
        <v>101</v>
      </c>
    </row>
    <row r="56" spans="1:5" x14ac:dyDescent="0.2">
      <c r="B56" s="6" t="s">
        <v>40</v>
      </c>
      <c r="D56" s="6" t="s">
        <v>208</v>
      </c>
      <c r="E56" s="85" t="s">
        <v>137</v>
      </c>
    </row>
    <row r="57" spans="1:5" x14ac:dyDescent="0.2">
      <c r="B57" s="6" t="s">
        <v>40</v>
      </c>
      <c r="D57" s="6" t="s">
        <v>124</v>
      </c>
      <c r="E57" s="85" t="s">
        <v>2</v>
      </c>
    </row>
    <row r="58" spans="1:5" x14ac:dyDescent="0.2">
      <c r="B58" s="6" t="s">
        <v>40</v>
      </c>
      <c r="D58" s="6" t="s">
        <v>37</v>
      </c>
      <c r="E58" s="85" t="s">
        <v>7</v>
      </c>
    </row>
    <row r="59" spans="1:5" x14ac:dyDescent="0.2">
      <c r="B59" s="6" t="s">
        <v>40</v>
      </c>
      <c r="D59" s="6" t="s">
        <v>19</v>
      </c>
      <c r="E59" s="85" t="s">
        <v>60</v>
      </c>
    </row>
    <row r="60" spans="1:5" x14ac:dyDescent="0.2">
      <c r="A60" s="84"/>
      <c r="B60" s="84" t="s">
        <v>40</v>
      </c>
      <c r="C60" s="84" t="s">
        <v>104</v>
      </c>
      <c r="D60" s="84" t="s">
        <v>49</v>
      </c>
      <c r="E60" s="85" t="s">
        <v>177</v>
      </c>
    </row>
    <row r="61" spans="1:5" x14ac:dyDescent="0.2">
      <c r="B61" s="6" t="s">
        <v>40</v>
      </c>
      <c r="C61" s="6" t="s">
        <v>104</v>
      </c>
      <c r="D61" s="6" t="s">
        <v>162</v>
      </c>
      <c r="E61" s="85" t="s">
        <v>32</v>
      </c>
    </row>
    <row r="63" spans="1:5" x14ac:dyDescent="0.2">
      <c r="B63" s="6" t="s">
        <v>209</v>
      </c>
      <c r="D63" s="6" t="s">
        <v>176</v>
      </c>
      <c r="E63" s="85" t="s">
        <v>217</v>
      </c>
    </row>
    <row r="64" spans="1:5" x14ac:dyDescent="0.2">
      <c r="B64" s="6" t="s">
        <v>209</v>
      </c>
      <c r="D64" s="6" t="s">
        <v>38</v>
      </c>
      <c r="E64" s="85" t="s">
        <v>137</v>
      </c>
    </row>
    <row r="65" spans="1:5" x14ac:dyDescent="0.2">
      <c r="B65" s="6" t="s">
        <v>209</v>
      </c>
      <c r="D65" s="6" t="s">
        <v>79</v>
      </c>
      <c r="E65" s="85" t="s">
        <v>2</v>
      </c>
    </row>
    <row r="66" spans="1:5" x14ac:dyDescent="0.2">
      <c r="B66" s="6" t="s">
        <v>209</v>
      </c>
      <c r="D66" s="6" t="s">
        <v>201</v>
      </c>
      <c r="E66" s="85" t="s">
        <v>7</v>
      </c>
    </row>
    <row r="67" spans="1:5" x14ac:dyDescent="0.2">
      <c r="B67" s="6" t="s">
        <v>209</v>
      </c>
      <c r="D67" s="6" t="s">
        <v>194</v>
      </c>
      <c r="E67" s="85" t="s">
        <v>53</v>
      </c>
    </row>
    <row r="68" spans="1:5" x14ac:dyDescent="0.2">
      <c r="A68" s="84"/>
      <c r="B68" s="84" t="s">
        <v>209</v>
      </c>
      <c r="C68" s="84" t="s">
        <v>104</v>
      </c>
      <c r="D68" s="84" t="s">
        <v>49</v>
      </c>
      <c r="E68" s="85" t="s">
        <v>145</v>
      </c>
    </row>
    <row r="69" spans="1:5" x14ac:dyDescent="0.2">
      <c r="B69" s="6" t="s">
        <v>209</v>
      </c>
      <c r="C69" s="6" t="s">
        <v>104</v>
      </c>
      <c r="D69" s="6" t="s">
        <v>102</v>
      </c>
      <c r="E69" s="85" t="s">
        <v>32</v>
      </c>
    </row>
    <row r="71" spans="1:5" x14ac:dyDescent="0.2">
      <c r="B71" s="6" t="s">
        <v>152</v>
      </c>
      <c r="D71" s="6" t="s">
        <v>57</v>
      </c>
      <c r="E71" s="85" t="s">
        <v>200</v>
      </c>
    </row>
    <row r="72" spans="1:5" x14ac:dyDescent="0.2">
      <c r="B72" s="6" t="s">
        <v>152</v>
      </c>
      <c r="D72" s="6" t="s">
        <v>107</v>
      </c>
      <c r="E72" s="85" t="s">
        <v>101</v>
      </c>
    </row>
    <row r="73" spans="1:5" x14ac:dyDescent="0.2">
      <c r="B73" s="6" t="s">
        <v>152</v>
      </c>
      <c r="D73" s="6" t="s">
        <v>93</v>
      </c>
      <c r="E73" s="85" t="s">
        <v>137</v>
      </c>
    </row>
    <row r="74" spans="1:5" x14ac:dyDescent="0.2">
      <c r="B74" s="6" t="s">
        <v>152</v>
      </c>
      <c r="D74" s="6" t="s">
        <v>18</v>
      </c>
      <c r="E74" s="85" t="s">
        <v>2</v>
      </c>
    </row>
    <row r="75" spans="1:5" s="86" customFormat="1" x14ac:dyDescent="0.2">
      <c r="A75" s="6"/>
      <c r="B75" s="6" t="s">
        <v>152</v>
      </c>
      <c r="C75" s="6"/>
      <c r="D75" s="6" t="s">
        <v>142</v>
      </c>
      <c r="E75" s="85" t="s">
        <v>7</v>
      </c>
    </row>
    <row r="76" spans="1:5" x14ac:dyDescent="0.2">
      <c r="B76" s="6" t="s">
        <v>152</v>
      </c>
      <c r="D76" s="6" t="s">
        <v>123</v>
      </c>
      <c r="E76" s="85" t="s">
        <v>74</v>
      </c>
    </row>
    <row r="77" spans="1:5" x14ac:dyDescent="0.2">
      <c r="A77" s="84"/>
      <c r="B77" s="84" t="s">
        <v>152</v>
      </c>
      <c r="C77" s="84" t="s">
        <v>104</v>
      </c>
      <c r="D77" s="84" t="s">
        <v>49</v>
      </c>
      <c r="E77" s="85" t="s">
        <v>140</v>
      </c>
    </row>
    <row r="78" spans="1:5" x14ac:dyDescent="0.2">
      <c r="B78" s="6" t="s">
        <v>152</v>
      </c>
      <c r="C78" s="6" t="s">
        <v>104</v>
      </c>
      <c r="D78" s="6" t="s">
        <v>46</v>
      </c>
      <c r="E78" s="85" t="s">
        <v>32</v>
      </c>
    </row>
    <row r="80" spans="1:5" x14ac:dyDescent="0.2">
      <c r="B80" s="6" t="s">
        <v>94</v>
      </c>
      <c r="D80" s="6" t="s">
        <v>12</v>
      </c>
      <c r="E80" s="87" t="s">
        <v>116</v>
      </c>
    </row>
    <row r="81" spans="1:5" x14ac:dyDescent="0.2">
      <c r="A81" s="86"/>
      <c r="B81" s="86"/>
      <c r="C81" s="86"/>
      <c r="D81" s="86"/>
      <c r="E81" s="88"/>
    </row>
    <row r="82" spans="1:5" x14ac:dyDescent="0.2">
      <c r="B82" s="6" t="s">
        <v>17</v>
      </c>
      <c r="D82" s="6" t="s">
        <v>184</v>
      </c>
      <c r="E82" s="85" t="s">
        <v>56</v>
      </c>
    </row>
    <row r="84" spans="1:5" x14ac:dyDescent="0.2">
      <c r="A84" s="84"/>
      <c r="B84" s="84" t="s">
        <v>195</v>
      </c>
      <c r="C84" s="84"/>
      <c r="D84" s="84" t="s">
        <v>199</v>
      </c>
      <c r="E84" s="85" t="s">
        <v>31</v>
      </c>
    </row>
    <row r="85" spans="1:5" x14ac:dyDescent="0.2">
      <c r="A85" s="84"/>
      <c r="B85" s="84"/>
      <c r="C85" s="84"/>
      <c r="D85" s="84"/>
    </row>
    <row r="86" spans="1:5" x14ac:dyDescent="0.2">
      <c r="A86" s="84"/>
      <c r="B86" s="84" t="s">
        <v>106</v>
      </c>
      <c r="C86" s="84" t="s">
        <v>104</v>
      </c>
      <c r="D86" s="84" t="s">
        <v>49</v>
      </c>
      <c r="E86" s="85" t="s">
        <v>73</v>
      </c>
    </row>
    <row r="87" spans="1:5" x14ac:dyDescent="0.2">
      <c r="A87" s="84"/>
      <c r="B87" s="84" t="s">
        <v>106</v>
      </c>
      <c r="C87" s="84"/>
      <c r="D87" s="84" t="s">
        <v>66</v>
      </c>
      <c r="E87" s="85" t="s">
        <v>217</v>
      </c>
    </row>
    <row r="88" spans="1:5" x14ac:dyDescent="0.2">
      <c r="A88" s="84"/>
      <c r="B88" s="84" t="s">
        <v>106</v>
      </c>
      <c r="C88" s="84"/>
      <c r="D88" s="84" t="s">
        <v>146</v>
      </c>
      <c r="E88" s="85" t="s">
        <v>137</v>
      </c>
    </row>
    <row r="89" spans="1:5" x14ac:dyDescent="0.2">
      <c r="A89" s="84"/>
      <c r="B89" s="84" t="s">
        <v>106</v>
      </c>
      <c r="C89" s="84"/>
      <c r="D89" s="84" t="s">
        <v>193</v>
      </c>
      <c r="E89" s="85" t="s">
        <v>2</v>
      </c>
    </row>
    <row r="90" spans="1:5" x14ac:dyDescent="0.2">
      <c r="A90" s="84"/>
      <c r="B90" s="84" t="s">
        <v>106</v>
      </c>
      <c r="C90" s="84"/>
      <c r="D90" s="84" t="s">
        <v>87</v>
      </c>
      <c r="E90" s="85" t="s">
        <v>7</v>
      </c>
    </row>
    <row r="91" spans="1:5" ht="25.5" x14ac:dyDescent="0.2">
      <c r="A91" s="84"/>
      <c r="B91" s="84" t="s">
        <v>106</v>
      </c>
      <c r="C91" s="84"/>
      <c r="D91" s="84" t="s">
        <v>78</v>
      </c>
      <c r="E91" s="85" t="s">
        <v>154</v>
      </c>
    </row>
    <row r="92" spans="1:5" x14ac:dyDescent="0.2">
      <c r="A92" s="84"/>
      <c r="B92" s="84" t="s">
        <v>106</v>
      </c>
      <c r="C92" s="84" t="s">
        <v>104</v>
      </c>
      <c r="D92" s="84" t="s">
        <v>218</v>
      </c>
      <c r="E92" s="85" t="s">
        <v>213</v>
      </c>
    </row>
    <row r="93" spans="1:5" x14ac:dyDescent="0.2">
      <c r="A93" s="84"/>
      <c r="B93" s="84"/>
      <c r="C93" s="84"/>
      <c r="D93" s="84"/>
    </row>
    <row r="94" spans="1:5" x14ac:dyDescent="0.2">
      <c r="A94" s="84"/>
      <c r="B94" s="84" t="s">
        <v>23</v>
      </c>
      <c r="C94" s="84" t="s">
        <v>104</v>
      </c>
      <c r="D94" s="84" t="s">
        <v>49</v>
      </c>
      <c r="E94" s="85" t="s">
        <v>186</v>
      </c>
    </row>
    <row r="95" spans="1:5" x14ac:dyDescent="0.2">
      <c r="A95" s="84"/>
      <c r="B95" s="84" t="s">
        <v>23</v>
      </c>
      <c r="C95" s="84"/>
      <c r="D95" s="84" t="s">
        <v>171</v>
      </c>
      <c r="E95" s="85" t="s">
        <v>200</v>
      </c>
    </row>
    <row r="96" spans="1:5" x14ac:dyDescent="0.2">
      <c r="A96" s="84"/>
      <c r="B96" s="84" t="s">
        <v>23</v>
      </c>
      <c r="C96" s="84"/>
      <c r="D96" s="84" t="s">
        <v>4</v>
      </c>
      <c r="E96" s="85" t="s">
        <v>101</v>
      </c>
    </row>
    <row r="97" spans="1:5" x14ac:dyDescent="0.2">
      <c r="A97" s="84"/>
      <c r="B97" s="84" t="s">
        <v>23</v>
      </c>
      <c r="C97" s="84"/>
      <c r="D97" s="84" t="s">
        <v>205</v>
      </c>
      <c r="E97" s="85" t="s">
        <v>137</v>
      </c>
    </row>
    <row r="98" spans="1:5" x14ac:dyDescent="0.2">
      <c r="A98" s="84"/>
      <c r="B98" s="84" t="s">
        <v>23</v>
      </c>
      <c r="C98" s="84"/>
      <c r="D98" s="84" t="s">
        <v>127</v>
      </c>
      <c r="E98" s="85" t="s">
        <v>2</v>
      </c>
    </row>
    <row r="99" spans="1:5" x14ac:dyDescent="0.2">
      <c r="A99" s="84"/>
      <c r="B99" s="84" t="s">
        <v>23</v>
      </c>
      <c r="C99" s="84"/>
      <c r="D99" s="84" t="s">
        <v>36</v>
      </c>
      <c r="E99" s="85" t="s">
        <v>7</v>
      </c>
    </row>
    <row r="100" spans="1:5" ht="25.5" x14ac:dyDescent="0.2">
      <c r="A100" s="84"/>
      <c r="B100" s="84" t="s">
        <v>23</v>
      </c>
      <c r="C100" s="84"/>
      <c r="D100" s="84" t="s">
        <v>22</v>
      </c>
      <c r="E100" s="85" t="s">
        <v>215</v>
      </c>
    </row>
    <row r="101" spans="1:5" x14ac:dyDescent="0.2">
      <c r="A101" s="84"/>
      <c r="B101" s="84" t="s">
        <v>23</v>
      </c>
      <c r="C101" s="84" t="s">
        <v>104</v>
      </c>
      <c r="D101" s="84" t="s">
        <v>160</v>
      </c>
      <c r="E101" s="85" t="s">
        <v>213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33" sqref="A33:K34"/>
    </sheetView>
  </sheetViews>
  <sheetFormatPr defaultColWidth="9.140625" defaultRowHeight="12.75" x14ac:dyDescent="0.2"/>
  <cols>
    <col min="1" max="1" width="5.7109375" customWidth="1"/>
    <col min="2" max="2" width="28.42578125" style="2" customWidth="1"/>
    <col min="3" max="3" width="13.85546875" style="2" customWidth="1"/>
    <col min="4" max="4" width="6.140625" style="2" customWidth="1"/>
    <col min="5" max="5" width="6" style="2" customWidth="1"/>
    <col min="6" max="6" width="7.140625" style="2" customWidth="1"/>
    <col min="7" max="7" width="8.7109375" style="2" customWidth="1"/>
    <col min="8" max="8" width="9.42578125" style="2" customWidth="1"/>
    <col min="9" max="9" width="10.5703125" customWidth="1"/>
    <col min="10" max="256" width="9.140625" customWidth="1"/>
  </cols>
  <sheetData>
    <row r="1" spans="1:20" x14ac:dyDescent="0.2">
      <c r="A1" s="13"/>
      <c r="B1" s="14">
        <v>1</v>
      </c>
      <c r="C1" s="4"/>
      <c r="D1" s="5"/>
      <c r="E1" s="5"/>
      <c r="F1" s="5"/>
      <c r="G1" s="5"/>
      <c r="H1" s="13"/>
    </row>
    <row r="2" spans="1:20" ht="18" x14ac:dyDescent="0.25">
      <c r="A2" s="89" t="s">
        <v>44</v>
      </c>
      <c r="B2" s="90"/>
      <c r="C2" s="90"/>
      <c r="D2" s="90"/>
      <c r="E2" s="90"/>
      <c r="F2" s="90"/>
      <c r="G2" s="90"/>
      <c r="H2" s="90"/>
      <c r="I2" s="90"/>
    </row>
    <row r="3" spans="1:20" x14ac:dyDescent="0.2">
      <c r="A3" s="91"/>
      <c r="B3" s="91"/>
      <c r="C3" s="91"/>
      <c r="D3" s="91"/>
      <c r="E3" s="91"/>
      <c r="F3" s="91"/>
      <c r="G3" s="91"/>
      <c r="H3" s="91"/>
      <c r="I3" s="91"/>
    </row>
    <row r="5" spans="1:20" ht="38.25" x14ac:dyDescent="0.2">
      <c r="A5" s="15" t="s">
        <v>8</v>
      </c>
      <c r="B5" s="16" t="s">
        <v>100</v>
      </c>
      <c r="C5" s="17" t="s">
        <v>183</v>
      </c>
      <c r="D5" s="16" t="s">
        <v>119</v>
      </c>
      <c r="E5" s="16" t="s">
        <v>9</v>
      </c>
      <c r="F5" s="16" t="s">
        <v>25</v>
      </c>
      <c r="G5" s="16" t="s">
        <v>151</v>
      </c>
      <c r="H5" s="18" t="e">
        <f>#N/A</f>
        <v>#N/A</v>
      </c>
      <c r="I5" s="19" t="s">
        <v>155</v>
      </c>
    </row>
    <row r="6" spans="1:20" x14ac:dyDescent="0.2">
      <c r="A6" s="73"/>
      <c r="B6" s="73"/>
      <c r="C6" s="73"/>
      <c r="D6" s="73"/>
      <c r="E6" s="73"/>
      <c r="F6" s="73"/>
      <c r="G6" s="73"/>
      <c r="H6" s="73"/>
      <c r="I6" s="73"/>
    </row>
    <row r="7" spans="1:20" x14ac:dyDescent="0.2">
      <c r="A7" s="74"/>
      <c r="B7" s="75"/>
      <c r="C7" s="76"/>
      <c r="D7" s="77"/>
      <c r="E7" s="77"/>
      <c r="F7" s="77"/>
      <c r="G7" s="77"/>
      <c r="H7" s="77"/>
      <c r="I7" s="78"/>
    </row>
    <row r="8" spans="1:20" x14ac:dyDescent="0.2">
      <c r="C8" s="3"/>
    </row>
    <row r="9" spans="1:20" ht="15.75" customHeight="1" x14ac:dyDescent="0.2">
      <c r="A9" s="60"/>
      <c r="B9" s="25"/>
      <c r="C9" s="22"/>
      <c r="D9" s="23"/>
      <c r="E9" s="23"/>
      <c r="F9" s="23"/>
      <c r="G9" s="23"/>
      <c r="H9" s="23"/>
      <c r="I9" s="24"/>
    </row>
    <row r="10" spans="1:20" ht="12.75" customHeight="1" x14ac:dyDescent="0.2"/>
    <row r="11" spans="1:20" x14ac:dyDescent="0.2">
      <c r="A11" s="26"/>
      <c r="B11" s="38"/>
    </row>
    <row r="12" spans="1:20" x14ac:dyDescent="0.2">
      <c r="A12" s="80"/>
      <c r="B12" s="81"/>
      <c r="C12" s="27"/>
      <c r="D12" s="43"/>
      <c r="E12" s="43"/>
      <c r="F12" s="28"/>
      <c r="G12" s="28"/>
      <c r="H12" s="28"/>
      <c r="I12" s="29"/>
      <c r="J12" s="30"/>
      <c r="K12" s="31"/>
      <c r="L12" s="31"/>
      <c r="M12" s="31"/>
      <c r="N12" s="30"/>
      <c r="O12" s="30"/>
      <c r="P12" s="30"/>
      <c r="Q12" s="30"/>
      <c r="R12" s="30"/>
      <c r="S12" s="30"/>
      <c r="T12" s="30"/>
    </row>
    <row r="13" spans="1:20" x14ac:dyDescent="0.2">
      <c r="A13" s="37"/>
      <c r="B13" s="32"/>
      <c r="C13" s="33"/>
      <c r="D13" s="42"/>
      <c r="E13" s="42"/>
      <c r="F13" s="34"/>
      <c r="G13" s="35"/>
      <c r="H13" s="35"/>
      <c r="I13" s="61"/>
      <c r="J13" s="30"/>
      <c r="K13" s="31"/>
      <c r="L13" s="31"/>
      <c r="M13" s="31"/>
      <c r="N13" s="31"/>
      <c r="O13" s="30"/>
      <c r="P13" s="30"/>
      <c r="Q13" s="30"/>
      <c r="R13" s="30"/>
      <c r="S13" s="30"/>
      <c r="T13" s="30"/>
    </row>
    <row r="14" spans="1:20" ht="12.75" customHeight="1" x14ac:dyDescent="0.2"/>
    <row r="15" spans="1:20" x14ac:dyDescent="0.2">
      <c r="A15" s="55"/>
      <c r="B15" s="3"/>
      <c r="C15" s="20"/>
      <c r="D15" s="44"/>
      <c r="E15" s="44"/>
      <c r="F15" s="21"/>
      <c r="G15" s="21"/>
      <c r="H15" s="59" t="str">
        <f>IF(ISBLANK($A$1), "", I15/$B$1)</f>
        <v/>
      </c>
      <c r="I15" s="62"/>
      <c r="M15" s="1"/>
      <c r="N15" s="1"/>
    </row>
    <row r="16" spans="1:20" x14ac:dyDescent="0.2">
      <c r="A16" s="45"/>
      <c r="B16" s="3"/>
      <c r="C16" s="39"/>
      <c r="D16" s="47"/>
      <c r="E16" s="47"/>
      <c r="F16" s="48"/>
      <c r="G16" s="48"/>
      <c r="H16" s="48"/>
      <c r="I16" s="49"/>
      <c r="M16" s="1"/>
      <c r="N16" s="1"/>
    </row>
    <row r="17" spans="1:16" x14ac:dyDescent="0.2">
      <c r="A17" s="55"/>
      <c r="B17" s="3"/>
      <c r="C17" s="40"/>
      <c r="D17" s="52"/>
      <c r="E17" s="52"/>
      <c r="F17" s="53"/>
      <c r="G17" s="53"/>
      <c r="H17" s="54" t="str">
        <f xml:space="preserve"> IF(ISBLANK($A$1), "", I17/$B$1)</f>
        <v/>
      </c>
      <c r="I17" s="63"/>
      <c r="M17" s="1"/>
      <c r="N17" s="1"/>
    </row>
    <row r="18" spans="1:16" x14ac:dyDescent="0.2">
      <c r="A18" s="45"/>
      <c r="B18" s="3"/>
      <c r="C18" s="3"/>
      <c r="D18" s="50"/>
      <c r="E18" s="47"/>
      <c r="F18" s="48"/>
      <c r="G18" s="48"/>
      <c r="H18" s="48"/>
      <c r="I18" s="49"/>
      <c r="M18" s="1"/>
      <c r="N18" s="1"/>
    </row>
    <row r="19" spans="1:16" x14ac:dyDescent="0.2">
      <c r="A19" s="55"/>
      <c r="B19" s="3"/>
      <c r="C19" s="51"/>
      <c r="D19" s="52"/>
      <c r="E19" s="52"/>
      <c r="F19" s="53"/>
      <c r="G19" s="53"/>
      <c r="H19" s="54" t="str">
        <f xml:space="preserve"> IF(ISBLANK($A$1), "", I19/$B$1)</f>
        <v/>
      </c>
      <c r="I19" s="63"/>
      <c r="M19" s="1"/>
      <c r="N19" s="1"/>
      <c r="P19" s="7"/>
    </row>
    <row r="20" spans="1:16" x14ac:dyDescent="0.2">
      <c r="A20" s="45"/>
      <c r="B20" s="3"/>
      <c r="C20" s="39"/>
      <c r="D20" s="47"/>
      <c r="E20" s="47"/>
      <c r="F20" s="48"/>
      <c r="G20" s="48"/>
      <c r="H20" s="48"/>
      <c r="I20" s="49"/>
      <c r="M20" s="1"/>
      <c r="N20" s="1"/>
      <c r="P20" s="7"/>
    </row>
    <row r="21" spans="1:16" x14ac:dyDescent="0.2">
      <c r="A21" s="55"/>
      <c r="B21" s="8"/>
      <c r="C21" s="40"/>
      <c r="D21" s="52"/>
      <c r="E21" s="52"/>
      <c r="F21" s="53"/>
      <c r="G21" s="53"/>
      <c r="H21" s="54" t="str">
        <f xml:space="preserve"> IF(ISBLANK($A$1), "", I21/$B$1)</f>
        <v/>
      </c>
      <c r="I21" s="63"/>
      <c r="M21" s="1"/>
      <c r="N21" s="1"/>
    </row>
    <row r="22" spans="1:16" x14ac:dyDescent="0.2">
      <c r="A22" s="64"/>
      <c r="B22" s="3"/>
      <c r="C22" s="3"/>
      <c r="D22" s="9"/>
      <c r="E22" s="9"/>
      <c r="F22" s="11"/>
      <c r="G22" s="11"/>
      <c r="H22" s="65"/>
      <c r="I22" s="66"/>
      <c r="M22" s="1"/>
      <c r="N22" s="1"/>
    </row>
    <row r="23" spans="1:16" x14ac:dyDescent="0.2">
      <c r="A23" s="55"/>
      <c r="B23" s="79"/>
      <c r="C23" s="51"/>
      <c r="D23" s="52"/>
      <c r="E23" s="52"/>
      <c r="F23" s="53"/>
      <c r="G23" s="53"/>
      <c r="H23" s="54" t="str">
        <f xml:space="preserve"> IF(ISBLANK($A$1), "", I23/$B$1)</f>
        <v/>
      </c>
      <c r="I23" s="63"/>
      <c r="M23" s="1"/>
      <c r="N23" s="1"/>
    </row>
    <row r="24" spans="1:16" x14ac:dyDescent="0.2">
      <c r="A24" s="64"/>
      <c r="B24" s="3"/>
      <c r="C24" s="3"/>
      <c r="D24" s="9"/>
      <c r="E24" s="9"/>
      <c r="F24" s="11"/>
      <c r="G24" s="11"/>
      <c r="H24" s="65"/>
      <c r="I24" s="66"/>
      <c r="M24" s="1"/>
      <c r="N24" s="1"/>
    </row>
    <row r="25" spans="1:16" x14ac:dyDescent="0.2">
      <c r="A25" s="55"/>
      <c r="B25" s="79"/>
      <c r="C25" s="40"/>
      <c r="D25" s="52"/>
      <c r="E25" s="52"/>
      <c r="F25" s="53"/>
      <c r="G25" s="53"/>
      <c r="H25" s="54" t="str">
        <f xml:space="preserve"> IF(ISBLANK($A$1), "", I25/$B$1)</f>
        <v/>
      </c>
      <c r="I25" s="63"/>
      <c r="M25" s="1"/>
      <c r="N25" s="1"/>
    </row>
    <row r="26" spans="1:16" x14ac:dyDescent="0.2">
      <c r="A26" s="64"/>
      <c r="B26" s="82"/>
      <c r="C26" s="3"/>
      <c r="D26" s="9"/>
      <c r="E26" s="9"/>
      <c r="F26" s="11"/>
      <c r="G26" s="11"/>
      <c r="H26" s="65"/>
      <c r="I26" s="66"/>
      <c r="M26" s="1"/>
      <c r="N26" s="1"/>
    </row>
    <row r="27" spans="1:16" x14ac:dyDescent="0.2">
      <c r="A27" s="67"/>
      <c r="B27" s="83"/>
      <c r="C27" s="51"/>
      <c r="D27" s="52"/>
      <c r="E27" s="52"/>
      <c r="F27" s="53"/>
      <c r="G27" s="53"/>
      <c r="H27" s="54" t="str">
        <f xml:space="preserve"> IF(ISBLANK($A$1), "", I27/$B$1)</f>
        <v/>
      </c>
      <c r="I27" s="63"/>
      <c r="M27" s="1"/>
      <c r="N27" s="1"/>
    </row>
    <row r="28" spans="1:16" x14ac:dyDescent="0.2">
      <c r="A28" s="64"/>
      <c r="B28" s="3"/>
      <c r="C28" s="3"/>
      <c r="D28" s="9"/>
      <c r="E28" s="9"/>
      <c r="F28" s="11"/>
      <c r="G28" s="11"/>
      <c r="H28" s="65"/>
      <c r="I28" s="66"/>
      <c r="M28" s="1"/>
      <c r="N28" s="1"/>
    </row>
    <row r="29" spans="1:16" x14ac:dyDescent="0.2">
      <c r="A29" s="67"/>
      <c r="B29" s="83"/>
      <c r="C29" s="69"/>
      <c r="D29" s="52"/>
      <c r="E29" s="52"/>
      <c r="F29" s="53"/>
      <c r="G29" s="53"/>
      <c r="H29" s="54" t="str">
        <f xml:space="preserve"> IF(ISBLANK($A$1), "", I29/$B$1)</f>
        <v/>
      </c>
      <c r="I29" s="63"/>
      <c r="M29" s="1"/>
      <c r="N29" s="1"/>
    </row>
    <row r="30" spans="1:16" x14ac:dyDescent="0.2">
      <c r="A30" s="64"/>
      <c r="B30" s="3"/>
      <c r="C30" s="3"/>
      <c r="D30" s="9"/>
      <c r="E30" s="9"/>
      <c r="F30" s="11"/>
      <c r="G30" s="11"/>
      <c r="H30" s="65"/>
      <c r="I30" s="66"/>
      <c r="N30" s="1"/>
    </row>
    <row r="31" spans="1:16" x14ac:dyDescent="0.2">
      <c r="A31" s="67" t="s">
        <v>109</v>
      </c>
      <c r="B31" s="68"/>
      <c r="C31" s="69"/>
      <c r="D31" s="52"/>
      <c r="E31" s="52"/>
      <c r="F31" s="53"/>
      <c r="G31" s="53"/>
      <c r="H31" s="54" t="str">
        <f xml:space="preserve"> IF(ISBLANK($A$1), "", I31/$B$1)</f>
        <v/>
      </c>
      <c r="I31" s="63"/>
      <c r="N31" s="1"/>
    </row>
    <row r="32" spans="1:16" ht="12.75" customHeight="1" x14ac:dyDescent="0.2">
      <c r="A32" s="46"/>
      <c r="B32" s="3"/>
      <c r="C32" s="3"/>
      <c r="D32" s="9"/>
      <c r="E32" s="10"/>
      <c r="F32" s="11"/>
      <c r="G32" s="11"/>
      <c r="H32" s="11"/>
      <c r="I32" s="12"/>
      <c r="J32" s="30"/>
      <c r="K32" s="30"/>
      <c r="L32" s="30"/>
      <c r="M32" s="31"/>
      <c r="N32" s="31"/>
      <c r="O32" s="30"/>
    </row>
    <row r="33" spans="1:15" x14ac:dyDescent="0.2">
      <c r="A33" s="56"/>
      <c r="B33" s="57"/>
      <c r="C33" s="57"/>
      <c r="D33" s="57"/>
      <c r="E33" s="57"/>
      <c r="F33" s="57"/>
      <c r="G33" s="57"/>
      <c r="H33" s="57"/>
      <c r="I33" s="56"/>
      <c r="J33" s="30"/>
      <c r="K33" s="30"/>
      <c r="L33" s="30"/>
      <c r="M33" s="30"/>
      <c r="N33" s="30"/>
      <c r="O33" s="30"/>
    </row>
    <row r="34" spans="1:15" x14ac:dyDescent="0.2">
      <c r="A34" s="41" t="s">
        <v>0</v>
      </c>
      <c r="B34" s="41"/>
      <c r="C34" s="58"/>
      <c r="D34" s="36"/>
      <c r="E34" s="36"/>
      <c r="F34" s="36"/>
      <c r="G34" s="36"/>
      <c r="H34" s="36"/>
      <c r="I34" s="30"/>
      <c r="J34" s="30"/>
      <c r="K34" s="30"/>
      <c r="L34" s="30"/>
      <c r="M34" s="30"/>
      <c r="N34" s="30"/>
      <c r="O34" s="30"/>
    </row>
  </sheetData>
  <mergeCells count="2">
    <mergeCell ref="A2:I2"/>
    <mergeCell ref="A3:I3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topLeftCell="A17" workbookViewId="0">
      <selection activeCell="A40" sqref="A40:IV40"/>
    </sheetView>
  </sheetViews>
  <sheetFormatPr defaultColWidth="9.140625" defaultRowHeight="12.75" x14ac:dyDescent="0.2"/>
  <cols>
    <col min="1" max="1" width="11.28515625" customWidth="1"/>
    <col min="2" max="4" width="9.140625" customWidth="1"/>
    <col min="5" max="5" width="35.140625" customWidth="1"/>
    <col min="6" max="256" width="9.140625" customWidth="1"/>
  </cols>
  <sheetData>
    <row r="2" spans="1:2" x14ac:dyDescent="0.2">
      <c r="A2" s="70" t="s">
        <v>135</v>
      </c>
    </row>
    <row r="3" spans="1:2" x14ac:dyDescent="0.2">
      <c r="A3" s="6" t="s">
        <v>108</v>
      </c>
      <c r="B3" t="s">
        <v>52</v>
      </c>
    </row>
    <row r="4" spans="1:2" x14ac:dyDescent="0.2">
      <c r="A4" s="6" t="s">
        <v>98</v>
      </c>
      <c r="B4" t="s">
        <v>178</v>
      </c>
    </row>
    <row r="5" spans="1:2" x14ac:dyDescent="0.2">
      <c r="A5" s="6" t="s">
        <v>14</v>
      </c>
      <c r="B5" t="s">
        <v>70</v>
      </c>
    </row>
    <row r="6" spans="1:2" x14ac:dyDescent="0.2">
      <c r="A6" s="6" t="s">
        <v>144</v>
      </c>
      <c r="B6" t="s">
        <v>161</v>
      </c>
    </row>
    <row r="7" spans="1:2" x14ac:dyDescent="0.2">
      <c r="A7" s="6" t="s">
        <v>75</v>
      </c>
      <c r="B7" t="s">
        <v>27</v>
      </c>
    </row>
    <row r="8" spans="1:2" x14ac:dyDescent="0.2">
      <c r="A8" s="6" t="s">
        <v>197</v>
      </c>
      <c r="B8" t="s">
        <v>147</v>
      </c>
    </row>
    <row r="9" spans="1:2" x14ac:dyDescent="0.2">
      <c r="A9" s="6" t="s">
        <v>40</v>
      </c>
      <c r="B9" t="s">
        <v>173</v>
      </c>
    </row>
    <row r="10" spans="1:2" x14ac:dyDescent="0.2">
      <c r="A10" s="6" t="s">
        <v>209</v>
      </c>
      <c r="B10" t="s">
        <v>83</v>
      </c>
    </row>
    <row r="11" spans="1:2" x14ac:dyDescent="0.2">
      <c r="A11" s="6" t="s">
        <v>152</v>
      </c>
      <c r="B11" t="s">
        <v>72</v>
      </c>
    </row>
    <row r="12" spans="1:2" x14ac:dyDescent="0.2">
      <c r="A12" s="6" t="s">
        <v>94</v>
      </c>
      <c r="B12" t="s">
        <v>191</v>
      </c>
    </row>
    <row r="13" spans="1:2" x14ac:dyDescent="0.2">
      <c r="A13" s="6" t="s">
        <v>111</v>
      </c>
      <c r="B13" t="s">
        <v>198</v>
      </c>
    </row>
    <row r="14" spans="1:2" x14ac:dyDescent="0.2">
      <c r="A14" s="6" t="s">
        <v>81</v>
      </c>
      <c r="B14" t="s">
        <v>15</v>
      </c>
    </row>
    <row r="15" spans="1:2" x14ac:dyDescent="0.2">
      <c r="A15" s="6" t="s">
        <v>17</v>
      </c>
      <c r="B15" t="s">
        <v>164</v>
      </c>
    </row>
    <row r="17" spans="1:5" x14ac:dyDescent="0.2">
      <c r="A17" s="70" t="s">
        <v>6</v>
      </c>
    </row>
    <row r="18" spans="1:5" x14ac:dyDescent="0.2">
      <c r="A18" s="70"/>
    </row>
    <row r="19" spans="1:5" x14ac:dyDescent="0.2">
      <c r="A19" t="s">
        <v>212</v>
      </c>
      <c r="B19" t="s">
        <v>204</v>
      </c>
    </row>
    <row r="20" spans="1:5" x14ac:dyDescent="0.2">
      <c r="A20" s="71" t="s">
        <v>82</v>
      </c>
      <c r="B20" s="71" t="s">
        <v>62</v>
      </c>
      <c r="C20" s="71" t="s">
        <v>11</v>
      </c>
      <c r="D20" s="72" t="s">
        <v>122</v>
      </c>
      <c r="E20" s="71" t="s">
        <v>99</v>
      </c>
    </row>
    <row r="21" spans="1:5" x14ac:dyDescent="0.2">
      <c r="A21" t="s">
        <v>21</v>
      </c>
      <c r="B21" t="s">
        <v>51</v>
      </c>
      <c r="C21">
        <v>5</v>
      </c>
      <c r="D21">
        <v>0</v>
      </c>
      <c r="E21" t="s">
        <v>88</v>
      </c>
    </row>
    <row r="22" spans="1:5" x14ac:dyDescent="0.2">
      <c r="A22" t="s">
        <v>153</v>
      </c>
      <c r="B22" t="s">
        <v>51</v>
      </c>
      <c r="C22">
        <v>5</v>
      </c>
      <c r="D22">
        <v>0</v>
      </c>
      <c r="E22" t="s">
        <v>59</v>
      </c>
    </row>
    <row r="23" spans="1:5" x14ac:dyDescent="0.2">
      <c r="A23" t="s">
        <v>170</v>
      </c>
      <c r="B23" t="s">
        <v>51</v>
      </c>
      <c r="C23">
        <v>15</v>
      </c>
      <c r="D23">
        <v>0</v>
      </c>
      <c r="E23" t="s">
        <v>43</v>
      </c>
    </row>
    <row r="24" spans="1:5" x14ac:dyDescent="0.2">
      <c r="A24" t="s">
        <v>126</v>
      </c>
      <c r="B24" t="s">
        <v>51</v>
      </c>
      <c r="C24">
        <v>5</v>
      </c>
      <c r="D24">
        <v>0</v>
      </c>
      <c r="E24" t="s">
        <v>134</v>
      </c>
    </row>
    <row r="25" spans="1:5" x14ac:dyDescent="0.2">
      <c r="A25" t="s">
        <v>168</v>
      </c>
      <c r="B25" t="s">
        <v>51</v>
      </c>
      <c r="C25">
        <v>77</v>
      </c>
      <c r="D25">
        <v>0</v>
      </c>
      <c r="E25" t="s">
        <v>91</v>
      </c>
    </row>
    <row r="26" spans="1:5" x14ac:dyDescent="0.2">
      <c r="A26" t="s">
        <v>203</v>
      </c>
      <c r="B26" t="s">
        <v>103</v>
      </c>
      <c r="C26">
        <v>8</v>
      </c>
      <c r="D26">
        <v>0</v>
      </c>
      <c r="E26" t="s">
        <v>48</v>
      </c>
    </row>
    <row r="27" spans="1:5" x14ac:dyDescent="0.2">
      <c r="A27" t="s">
        <v>26</v>
      </c>
      <c r="B27" t="s">
        <v>103</v>
      </c>
      <c r="C27">
        <v>1</v>
      </c>
      <c r="D27">
        <v>0</v>
      </c>
      <c r="E27" t="s">
        <v>30</v>
      </c>
    </row>
    <row r="29" spans="1:5" x14ac:dyDescent="0.2">
      <c r="A29" t="s">
        <v>118</v>
      </c>
      <c r="B29" t="s">
        <v>211</v>
      </c>
    </row>
    <row r="30" spans="1:5" x14ac:dyDescent="0.2">
      <c r="A30" t="s">
        <v>13</v>
      </c>
    </row>
    <row r="31" spans="1:5" x14ac:dyDescent="0.2">
      <c r="A31" s="71" t="s">
        <v>82</v>
      </c>
      <c r="B31" s="71" t="s">
        <v>62</v>
      </c>
      <c r="C31" s="71" t="s">
        <v>11</v>
      </c>
      <c r="D31" s="72" t="s">
        <v>122</v>
      </c>
      <c r="E31" s="71" t="s">
        <v>99</v>
      </c>
    </row>
    <row r="32" spans="1:5" x14ac:dyDescent="0.2">
      <c r="A32" t="s">
        <v>126</v>
      </c>
      <c r="B32" t="s">
        <v>51</v>
      </c>
      <c r="C32">
        <v>5</v>
      </c>
      <c r="D32">
        <v>0</v>
      </c>
      <c r="E32" t="s">
        <v>88</v>
      </c>
    </row>
    <row r="33" spans="1:5" x14ac:dyDescent="0.2">
      <c r="A33" t="s">
        <v>213</v>
      </c>
      <c r="B33" t="s">
        <v>51</v>
      </c>
      <c r="C33">
        <v>5</v>
      </c>
      <c r="D33">
        <v>0</v>
      </c>
      <c r="E33" t="s">
        <v>134</v>
      </c>
    </row>
    <row r="34" spans="1:5" x14ac:dyDescent="0.2">
      <c r="A34" t="s">
        <v>125</v>
      </c>
      <c r="B34" t="s">
        <v>103</v>
      </c>
      <c r="C34">
        <v>3</v>
      </c>
      <c r="D34">
        <v>0</v>
      </c>
      <c r="E34" t="s">
        <v>115</v>
      </c>
    </row>
    <row r="35" spans="1:5" x14ac:dyDescent="0.2">
      <c r="A35" t="s">
        <v>114</v>
      </c>
      <c r="B35" t="s">
        <v>51</v>
      </c>
      <c r="C35">
        <v>4</v>
      </c>
      <c r="D35">
        <v>0</v>
      </c>
      <c r="E35" t="s">
        <v>189</v>
      </c>
    </row>
    <row r="36" spans="1:5" x14ac:dyDescent="0.2">
      <c r="A36" t="s">
        <v>21</v>
      </c>
      <c r="B36" t="s">
        <v>51</v>
      </c>
      <c r="C36">
        <v>5</v>
      </c>
      <c r="D36">
        <v>0</v>
      </c>
      <c r="E36" t="s">
        <v>132</v>
      </c>
    </row>
    <row r="37" spans="1:5" x14ac:dyDescent="0.2">
      <c r="A37" t="s">
        <v>7</v>
      </c>
      <c r="B37" t="s">
        <v>166</v>
      </c>
      <c r="C37">
        <v>8</v>
      </c>
      <c r="D37">
        <v>4</v>
      </c>
      <c r="E37" t="s">
        <v>138</v>
      </c>
    </row>
    <row r="38" spans="1:5" x14ac:dyDescent="0.2">
      <c r="A38" t="s">
        <v>137</v>
      </c>
      <c r="B38" t="s">
        <v>103</v>
      </c>
      <c r="C38">
        <v>7</v>
      </c>
      <c r="D38">
        <v>2</v>
      </c>
      <c r="E38" t="s">
        <v>76</v>
      </c>
    </row>
    <row r="39" spans="1:5" x14ac:dyDescent="0.2">
      <c r="A39" t="s">
        <v>2</v>
      </c>
      <c r="B39" t="s">
        <v>103</v>
      </c>
      <c r="C39">
        <v>7</v>
      </c>
      <c r="D39">
        <v>2</v>
      </c>
      <c r="E39" t="s">
        <v>185</v>
      </c>
    </row>
    <row r="40" spans="1:5" x14ac:dyDescent="0.2">
      <c r="A40" t="s">
        <v>190</v>
      </c>
      <c r="B40" t="s">
        <v>51</v>
      </c>
      <c r="C40">
        <v>1</v>
      </c>
      <c r="D40">
        <v>0</v>
      </c>
      <c r="E40" t="s">
        <v>141</v>
      </c>
    </row>
    <row r="41" spans="1:5" x14ac:dyDescent="0.2">
      <c r="A41" t="s">
        <v>55</v>
      </c>
      <c r="B41" t="s">
        <v>51</v>
      </c>
      <c r="C41">
        <v>4</v>
      </c>
      <c r="D41">
        <v>0</v>
      </c>
      <c r="E41" t="s">
        <v>41</v>
      </c>
    </row>
    <row r="42" spans="1:5" x14ac:dyDescent="0.2">
      <c r="A42" t="s">
        <v>47</v>
      </c>
      <c r="B42" t="s">
        <v>166</v>
      </c>
      <c r="C42">
        <v>8</v>
      </c>
      <c r="D42">
        <v>4</v>
      </c>
      <c r="E42" t="s">
        <v>179</v>
      </c>
    </row>
    <row r="43" spans="1:5" x14ac:dyDescent="0.2">
      <c r="A43" t="s">
        <v>35</v>
      </c>
      <c r="B43" t="s">
        <v>103</v>
      </c>
      <c r="C43">
        <v>2</v>
      </c>
      <c r="D43">
        <v>0</v>
      </c>
      <c r="E43" t="s">
        <v>207</v>
      </c>
    </row>
    <row r="44" spans="1:5" x14ac:dyDescent="0.2">
      <c r="A44" t="s">
        <v>69</v>
      </c>
      <c r="B44" t="s">
        <v>103</v>
      </c>
      <c r="C44">
        <v>2</v>
      </c>
      <c r="D44">
        <v>0</v>
      </c>
      <c r="E44" t="s">
        <v>68</v>
      </c>
    </row>
    <row r="45" spans="1:5" x14ac:dyDescent="0.2">
      <c r="A45" t="s">
        <v>188</v>
      </c>
      <c r="B45" t="s">
        <v>103</v>
      </c>
      <c r="C45">
        <v>8</v>
      </c>
      <c r="D45">
        <v>3</v>
      </c>
      <c r="E45" t="s">
        <v>34</v>
      </c>
    </row>
    <row r="47" spans="1:5" x14ac:dyDescent="0.2">
      <c r="A47" t="s">
        <v>61</v>
      </c>
    </row>
    <row r="48" spans="1:5" x14ac:dyDescent="0.2">
      <c r="A48" s="71" t="s">
        <v>82</v>
      </c>
      <c r="B48" s="71" t="s">
        <v>62</v>
      </c>
      <c r="C48" s="71" t="s">
        <v>11</v>
      </c>
      <c r="D48" s="72" t="s">
        <v>122</v>
      </c>
      <c r="E48" s="71" t="s">
        <v>99</v>
      </c>
    </row>
    <row r="49" spans="1:5" x14ac:dyDescent="0.2">
      <c r="A49" t="s">
        <v>114</v>
      </c>
      <c r="B49" t="s">
        <v>51</v>
      </c>
      <c r="C49">
        <v>4</v>
      </c>
      <c r="D49">
        <v>0</v>
      </c>
      <c r="E49" t="s">
        <v>189</v>
      </c>
    </row>
    <row r="50" spans="1:5" x14ac:dyDescent="0.2">
      <c r="A50" t="s">
        <v>55</v>
      </c>
      <c r="B50" t="s">
        <v>51</v>
      </c>
      <c r="C50">
        <v>4</v>
      </c>
      <c r="D50">
        <v>0</v>
      </c>
      <c r="E50" t="s">
        <v>41</v>
      </c>
    </row>
    <row r="51" spans="1:5" x14ac:dyDescent="0.2">
      <c r="A51" t="s">
        <v>7</v>
      </c>
      <c r="B51" t="s">
        <v>166</v>
      </c>
      <c r="C51">
        <v>8</v>
      </c>
      <c r="D51">
        <v>4</v>
      </c>
      <c r="E51" t="s">
        <v>138</v>
      </c>
    </row>
    <row r="52" spans="1:5" x14ac:dyDescent="0.2">
      <c r="A52" t="s">
        <v>137</v>
      </c>
      <c r="B52" t="s">
        <v>103</v>
      </c>
      <c r="C52">
        <v>16</v>
      </c>
      <c r="D52">
        <v>2</v>
      </c>
      <c r="E52" t="s">
        <v>202</v>
      </c>
    </row>
    <row r="53" spans="1:5" x14ac:dyDescent="0.2">
      <c r="A53" t="s">
        <v>2</v>
      </c>
      <c r="B53" t="s">
        <v>103</v>
      </c>
      <c r="C53">
        <v>16</v>
      </c>
      <c r="D53">
        <v>2</v>
      </c>
      <c r="E53" t="s">
        <v>33</v>
      </c>
    </row>
    <row r="54" spans="1:5" x14ac:dyDescent="0.2">
      <c r="A54" t="s">
        <v>47</v>
      </c>
      <c r="B54" t="s">
        <v>166</v>
      </c>
      <c r="C54">
        <v>8</v>
      </c>
      <c r="D54">
        <v>4</v>
      </c>
      <c r="E54" t="s">
        <v>80</v>
      </c>
    </row>
    <row r="56" spans="1:5" x14ac:dyDescent="0.2">
      <c r="A56" t="s">
        <v>149</v>
      </c>
    </row>
    <row r="57" spans="1:5" x14ac:dyDescent="0.2">
      <c r="A57" s="71" t="s">
        <v>82</v>
      </c>
      <c r="B57" s="71" t="s">
        <v>62</v>
      </c>
      <c r="C57" s="71" t="s">
        <v>11</v>
      </c>
      <c r="D57" s="72" t="s">
        <v>122</v>
      </c>
      <c r="E57" s="71" t="s">
        <v>99</v>
      </c>
    </row>
    <row r="58" spans="1:5" x14ac:dyDescent="0.2">
      <c r="A58" t="s">
        <v>125</v>
      </c>
      <c r="B58" t="s">
        <v>103</v>
      </c>
      <c r="C58">
        <v>3</v>
      </c>
      <c r="D58">
        <v>0</v>
      </c>
      <c r="E58" t="s">
        <v>115</v>
      </c>
    </row>
    <row r="59" spans="1:5" x14ac:dyDescent="0.2">
      <c r="A59" t="s">
        <v>7</v>
      </c>
      <c r="B59" t="s">
        <v>166</v>
      </c>
      <c r="C59">
        <v>8</v>
      </c>
      <c r="D59">
        <v>4</v>
      </c>
      <c r="E59" t="s">
        <v>138</v>
      </c>
    </row>
    <row r="60" spans="1:5" x14ac:dyDescent="0.2">
      <c r="A60" t="s">
        <v>137</v>
      </c>
      <c r="B60" t="s">
        <v>103</v>
      </c>
      <c r="C60">
        <v>16</v>
      </c>
      <c r="D60">
        <v>2</v>
      </c>
      <c r="E60" t="s">
        <v>202</v>
      </c>
    </row>
    <row r="61" spans="1:5" x14ac:dyDescent="0.2">
      <c r="A61" t="s">
        <v>2</v>
      </c>
      <c r="B61" t="s">
        <v>103</v>
      </c>
      <c r="C61">
        <v>16</v>
      </c>
      <c r="D61">
        <v>2</v>
      </c>
      <c r="E61" t="s">
        <v>33</v>
      </c>
    </row>
    <row r="62" spans="1:5" x14ac:dyDescent="0.2">
      <c r="A62" t="s">
        <v>47</v>
      </c>
      <c r="B62" t="s">
        <v>166</v>
      </c>
      <c r="C62">
        <v>8</v>
      </c>
      <c r="D62">
        <v>4</v>
      </c>
      <c r="E62" t="s">
        <v>80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68</vt:i4>
      </vt:variant>
    </vt:vector>
  </HeadingPairs>
  <TitlesOfParts>
    <vt:vector size="72" baseType="lpstr">
      <vt:lpstr>Лист1</vt:lpstr>
      <vt:lpstr>Настройка</vt:lpstr>
      <vt:lpstr>Отчеты</vt:lpstr>
      <vt:lpstr>Описание данных</vt:lpstr>
      <vt:lpstr>Detail</vt:lpstr>
      <vt:lpstr>Detail1</vt:lpstr>
      <vt:lpstr>FormatDetail</vt:lpstr>
      <vt:lpstr>FormatPeriod</vt:lpstr>
      <vt:lpstr>FormatVo</vt:lpstr>
      <vt:lpstr>Header</vt:lpstr>
      <vt:lpstr>RCurrencyCol</vt:lpstr>
      <vt:lpstr>RText1</vt:lpstr>
      <vt:lpstr>RTextLevel</vt:lpstr>
      <vt:lpstr>Summery</vt:lpstr>
      <vt:lpstr>Title</vt:lpstr>
      <vt:lpstr>Total1</vt:lpstr>
      <vt:lpstr>Total2</vt:lpstr>
      <vt:lpstr>Total3</vt:lpstr>
      <vt:lpstr>Total4</vt:lpstr>
      <vt:lpstr>Total5</vt:lpstr>
      <vt:lpstr>TotalLevel</vt:lpstr>
      <vt:lpstr>TotalLevel1</vt:lpstr>
      <vt:lpstr>Валюта</vt:lpstr>
      <vt:lpstr>ВидОплаты</vt:lpstr>
      <vt:lpstr>ВидОплатыИ1</vt:lpstr>
      <vt:lpstr>ВидОплатыИ3</vt:lpstr>
      <vt:lpstr>ВидОплатыИ5</vt:lpstr>
      <vt:lpstr>ВсегоСумма</vt:lpstr>
      <vt:lpstr>Дни</vt:lpstr>
      <vt:lpstr>ДниИ1</vt:lpstr>
      <vt:lpstr>ДниИ2</vt:lpstr>
      <vt:lpstr>ДниИ3</vt:lpstr>
      <vt:lpstr>ДниИ4</vt:lpstr>
      <vt:lpstr>ДниИ5</vt:lpstr>
      <vt:lpstr>ДниИ6</vt:lpstr>
      <vt:lpstr>ДокНомер</vt:lpstr>
      <vt:lpstr>Имя</vt:lpstr>
      <vt:lpstr>Курс</vt:lpstr>
      <vt:lpstr>Номер</vt:lpstr>
      <vt:lpstr>ПериодВ</vt:lpstr>
      <vt:lpstr>ПериодВИ2</vt:lpstr>
      <vt:lpstr>ПериодВИ4</vt:lpstr>
      <vt:lpstr>ПериодВИ6</vt:lpstr>
      <vt:lpstr>ПериодЗа</vt:lpstr>
      <vt:lpstr>ПериодЗаИ2</vt:lpstr>
      <vt:lpstr>ПериодЗаИ4</vt:lpstr>
      <vt:lpstr>ПериодЗаИ6</vt:lpstr>
      <vt:lpstr>ПериодСПо</vt:lpstr>
      <vt:lpstr>Подразделение</vt:lpstr>
      <vt:lpstr>Раздел</vt:lpstr>
      <vt:lpstr>Сумма</vt:lpstr>
      <vt:lpstr>СуммаВал</vt:lpstr>
      <vt:lpstr>СуммаИ1</vt:lpstr>
      <vt:lpstr>СуммаИ2</vt:lpstr>
      <vt:lpstr>СуммаИ3</vt:lpstr>
      <vt:lpstr>СуммаИ4</vt:lpstr>
      <vt:lpstr>СуммаИ5</vt:lpstr>
      <vt:lpstr>СуммаИ6</vt:lpstr>
      <vt:lpstr>СуммКоп</vt:lpstr>
      <vt:lpstr>ТекстИ1</vt:lpstr>
      <vt:lpstr>ТекстИ2</vt:lpstr>
      <vt:lpstr>ТекстИ3</vt:lpstr>
      <vt:lpstr>ТекстИ4</vt:lpstr>
      <vt:lpstr>ТекстИ5</vt:lpstr>
      <vt:lpstr>ТекстИ6</vt:lpstr>
      <vt:lpstr>Часы</vt:lpstr>
      <vt:lpstr>ЧасыИ1</vt:lpstr>
      <vt:lpstr>ЧасыИ2</vt:lpstr>
      <vt:lpstr>ЧасыИ3</vt:lpstr>
      <vt:lpstr>ЧасыИ4</vt:lpstr>
      <vt:lpstr>ЧасыИ5</vt:lpstr>
      <vt:lpstr>ЧасыИ6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2022-02-04T08:56:43Z</dcterms:created>
  <dcterms:modified xsi:type="dcterms:W3CDTF">2022-02-04T08:56:43Z</dcterms:modified>
</cp:coreProperties>
</file>