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770" windowHeight="11580"/>
  </bookViews>
  <sheets>
    <sheet name="Грудень 2021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'Грудень 2021'!$9:$9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O14" i="1"/>
  <c r="M14" i="1"/>
  <c r="L14" i="1"/>
  <c r="K14" i="1"/>
  <c r="J14" i="1"/>
  <c r="I14" i="1"/>
  <c r="H14" i="1"/>
  <c r="G14" i="1"/>
  <c r="F14" i="1"/>
  <c r="U13" i="1"/>
  <c r="P13" i="1"/>
  <c r="U12" i="1"/>
  <c r="P12" i="1"/>
  <c r="P14" i="1" s="1"/>
  <c r="V13" i="1" l="1"/>
  <c r="V12" i="1"/>
  <c r="V14" i="1" s="1"/>
</calcChain>
</file>

<file path=xl/sharedStrings.xml><?xml version="1.0" encoding="utf-8"?>
<sst xmlns="http://schemas.openxmlformats.org/spreadsheetml/2006/main" count="45" uniqueCount="33">
  <si>
    <t>Департамент агропромислового розвитку облдержадміністрації</t>
  </si>
  <si>
    <t>ВИТЯГ З РОЗРАХУНКОВО-ПЛАТІЖНОЇ ВІДОМОСТІ</t>
  </si>
  <si>
    <t>грудень 2021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</si>
  <si>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</si>
  <si>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</si>
  <si>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</si>
  <si>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</si>
  <si>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</si>
  <si>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</si>
  <si>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</si>
  <si>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</si>
  <si>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</si>
  <si>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Інтенсивність</t>
  </si>
  <si>
    <t>Премія</t>
  </si>
  <si>
    <t>Відпустка листопад 2021</t>
  </si>
  <si>
    <t>Лікарняний 5д.орг.</t>
  </si>
  <si>
    <t>Лікарняний ФСС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</si>
  <si>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</si>
  <si>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</si>
  <si>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</si>
  <si>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</si>
  <si>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</si>
  <si>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</si>
  <si>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</si>
  <si>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</si>
  <si>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</si>
  <si>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</si>
  <si>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грудень 2021 р.</t>
  </si>
  <si>
    <t>Андріїшин Іван Петрович</t>
  </si>
  <si>
    <t>Директор департаменту</t>
  </si>
  <si>
    <t>Вінтонович Степан Васильович</t>
  </si>
  <si>
    <t>Заступник директора департаменту - начальник управління</t>
  </si>
  <si>
    <t>Разом по листу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</si>
</sst>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4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1"/>
    </font>
    <font>
      <b/>
      <sz val="14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0" fillId="2" borderId="10" xfId="0" applyFont="1" applyFill="1" applyBorder="1"/>
    <xf numFmtId="49" fontId="11" fillId="2" borderId="10" xfId="0" applyNumberFormat="1" applyFont="1" applyFill="1" applyBorder="1" applyAlignment="1">
      <alignment horizontal="left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1" xfId="0" applyFont="1" applyFill="1" applyBorder="1" applyAlignment="1">
      <alignment horizontal="right" vertical="top" wrapText="1"/>
    </xf>
    <xf numFmtId="0" fontId="0" fillId="0" borderId="12" xfId="0" applyFont="1" applyFill="1" applyBorder="1" applyAlignment="1">
      <alignment horizontal="right" vertical="top" wrapText="1"/>
    </xf>
    <xf numFmtId="0" fontId="0" fillId="0" borderId="13" xfId="0" applyFill="1" applyBorder="1" applyAlignment="1">
      <alignment horizontal="left" vertical="top" wrapText="1"/>
    </xf>
    <xf numFmtId="1" fontId="0" fillId="0" borderId="13" xfId="0" applyNumberFormat="1" applyFont="1" applyFill="1" applyBorder="1" applyAlignment="1">
      <alignment horizontal="center" vertical="top"/>
    </xf>
    <xf numFmtId="2" fontId="0" fillId="0" borderId="13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0" fillId="0" borderId="14" xfId="0" applyFont="1" applyFill="1" applyBorder="1" applyAlignment="1">
      <alignment horizontal="right" vertical="top" wrapText="1"/>
    </xf>
    <xf numFmtId="165" fontId="11" fillId="0" borderId="14" xfId="0" applyNumberFormat="1" applyFont="1" applyFill="1" applyBorder="1" applyAlignment="1">
      <alignment horizontal="right" vertical="top"/>
    </xf>
    <xf numFmtId="2" fontId="12" fillId="0" borderId="14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showGridLines="0" tabSelected="1" view="pageBreakPreview" topLeftCell="A4" zoomScaleNormal="100" zoomScaleSheetLayoutView="100" workbookViewId="0">
      <selection activeCell="A15" sqref="A15:V15"/>
    </sheetView>
  </sheetViews>
  <sheetFormatPr defaultRowHeight="13.15" customHeight="1"/>
  <cols>
    <col min="1" max="1" width="4.28515625" customWidth="1"/>
    <col min="2" max="2" width="3.42578125" customWidth="1"/>
    <col min="3" max="3" width="12.85546875" customWidth="1"/>
    <col min="4" max="4" width="17" customWidth="1"/>
    <col min="5" max="5" width="6.140625" customWidth="1"/>
    <col min="6" max="6" width="10.28515625" customWidth="1"/>
    <col min="7" max="7" width="8" customWidth="1"/>
    <col min="8" max="8" width="8.42578125" customWidth="1"/>
    <col min="10" max="10" width="10.5703125" customWidth="1"/>
    <col min="12" max="12" width="10.140625" customWidth="1"/>
    <col min="14" max="14" width="8.42578125" customWidth="1"/>
    <col min="15" max="15" width="8.28515625" customWidth="1"/>
    <col min="16" max="16" width="10.28515625" customWidth="1"/>
    <col min="17" max="17" width="7.28515625" customWidth="1"/>
    <col min="18" max="18" width="8.5703125" customWidth="1"/>
    <col min="19" max="19" width="8.85546875" customWidth="1"/>
    <col min="20" max="20" width="8.5703125" customWidth="1"/>
    <col min="21" max="21" width="10" customWidth="1"/>
    <col min="22" max="22" width="9.28515625" customWidth="1"/>
  </cols>
  <sheetData>
    <row r="1" spans="1:23" ht="13.15" customHeight="1">
      <c r="A1" s="1"/>
      <c r="B1" s="1"/>
      <c r="C1" s="2">
        <v>1</v>
      </c>
      <c r="D1" s="2"/>
      <c r="E1" s="3"/>
      <c r="F1" s="3"/>
      <c r="G1" s="3"/>
    </row>
    <row r="2" spans="1:23" ht="17.45" customHeight="1">
      <c r="A2" s="4" t="s">
        <v>0</v>
      </c>
      <c r="B2" s="4"/>
      <c r="C2" s="5"/>
      <c r="D2" s="5"/>
      <c r="E2" s="6"/>
      <c r="F2" s="6"/>
      <c r="G2" s="6"/>
      <c r="H2" s="7"/>
    </row>
    <row r="3" spans="1:23" ht="13.15" customHeight="1">
      <c r="A3" s="39">
        <v>33645091</v>
      </c>
      <c r="B3" s="39"/>
      <c r="C3" s="39"/>
      <c r="D3" s="8"/>
      <c r="E3" s="9"/>
      <c r="F3" s="9"/>
      <c r="G3" s="9"/>
    </row>
    <row r="4" spans="1:23" ht="16.899999999999999" customHeight="1">
      <c r="A4" s="10"/>
      <c r="B4" s="10"/>
      <c r="C4" s="10"/>
      <c r="D4" s="8"/>
      <c r="E4" s="9"/>
      <c r="F4" s="9"/>
      <c r="G4" s="40" t="s">
        <v>1</v>
      </c>
      <c r="H4" s="40"/>
      <c r="I4" s="40"/>
      <c r="J4" s="40"/>
      <c r="K4" s="40"/>
      <c r="L4" s="40"/>
      <c r="M4" s="40"/>
      <c r="N4" s="40"/>
      <c r="O4" s="40"/>
    </row>
    <row r="5" spans="1:23" ht="7.9" customHeight="1">
      <c r="A5" s="10"/>
      <c r="B5" s="10"/>
      <c r="C5" s="10"/>
      <c r="D5" s="8"/>
      <c r="E5" s="9"/>
      <c r="F5" s="9"/>
      <c r="G5" s="9"/>
      <c r="I5" s="11"/>
      <c r="J5" s="11"/>
      <c r="K5" s="11"/>
      <c r="L5" s="11"/>
      <c r="M5" s="11"/>
      <c r="N5" s="11"/>
    </row>
    <row r="6" spans="1:23" ht="18.600000000000001" customHeight="1">
      <c r="A6" s="10"/>
      <c r="B6" s="10"/>
      <c r="C6" s="10"/>
      <c r="D6" s="8"/>
      <c r="E6" s="9"/>
      <c r="F6" s="9"/>
      <c r="G6" s="9"/>
      <c r="J6" s="12" t="s">
        <v>2</v>
      </c>
      <c r="K6" s="12"/>
      <c r="L6" s="13"/>
      <c r="M6" s="13"/>
      <c r="N6" s="13"/>
    </row>
    <row r="7" spans="1:23" ht="13.15" customHeight="1">
      <c r="A7" s="10"/>
      <c r="B7" s="10"/>
      <c r="C7" s="10"/>
      <c r="D7" s="8"/>
      <c r="E7" s="9"/>
      <c r="F7" s="9"/>
      <c r="G7" s="9"/>
    </row>
    <row r="8" spans="1:23" ht="13.15" customHeight="1" thickBot="1">
      <c r="A8" s="14"/>
      <c r="B8" s="14"/>
      <c r="C8" s="15"/>
      <c r="D8" s="15"/>
      <c r="E8" s="15"/>
      <c r="F8" s="15"/>
      <c r="G8" s="15"/>
    </row>
    <row r="9" spans="1:23" ht="42" customHeight="1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  <c r="W9" s="21"/>
    </row>
    <row r="10" spans="1:23" ht="13.9" customHeight="1" thickBot="1">
      <c r="A10" s="22"/>
      <c r="B10" s="23"/>
      <c r="C10" s="24"/>
      <c r="D10" s="24"/>
      <c r="E10" s="24" t="s">
        <v>25</v>
      </c>
      <c r="F10" s="24" t="s">
        <v>26</v>
      </c>
      <c r="G10" s="24"/>
      <c r="H10" s="24" t="s">
        <v>26</v>
      </c>
      <c r="I10" s="24" t="s">
        <v>26</v>
      </c>
      <c r="J10" s="24" t="s">
        <v>26</v>
      </c>
      <c r="K10" s="24" t="s">
        <v>26</v>
      </c>
      <c r="L10" s="24" t="s">
        <v>26</v>
      </c>
      <c r="M10" s="24"/>
      <c r="N10" s="24"/>
      <c r="O10" s="24" t="s">
        <v>26</v>
      </c>
      <c r="P10" s="24" t="s">
        <v>26</v>
      </c>
      <c r="Q10" s="24" t="s">
        <v>26</v>
      </c>
      <c r="R10" s="24" t="s">
        <v>26</v>
      </c>
      <c r="S10" s="24" t="s">
        <v>26</v>
      </c>
      <c r="T10" s="24" t="s">
        <v>26</v>
      </c>
      <c r="U10" s="24" t="s">
        <v>26</v>
      </c>
      <c r="V10" s="24"/>
      <c r="W10" s="21"/>
    </row>
    <row r="11" spans="1:23" ht="15.75" customHeight="1" thickBot="1">
      <c r="A11" s="25"/>
      <c r="B11" s="26"/>
      <c r="C11" s="27" t="s">
        <v>27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9"/>
    </row>
    <row r="12" spans="1:23" s="35" customFormat="1" ht="43.9" customHeight="1">
      <c r="A12" s="30">
        <v>1</v>
      </c>
      <c r="B12" s="31"/>
      <c r="C12" s="32" t="s">
        <v>28</v>
      </c>
      <c r="D12" s="32" t="s">
        <v>29</v>
      </c>
      <c r="E12" s="33">
        <v>15</v>
      </c>
      <c r="F12" s="34">
        <v>8181.82</v>
      </c>
      <c r="G12" s="34">
        <v>409.09</v>
      </c>
      <c r="H12" s="34">
        <v>4090.91</v>
      </c>
      <c r="I12" s="34">
        <v>818.18</v>
      </c>
      <c r="J12" s="34">
        <v>8181.82</v>
      </c>
      <c r="K12" s="34">
        <v>0</v>
      </c>
      <c r="L12" s="34">
        <v>-9112.48</v>
      </c>
      <c r="M12" s="34">
        <v>5094.6000000000004</v>
      </c>
      <c r="N12" s="34">
        <v>5094.6000000000004</v>
      </c>
      <c r="O12" s="34">
        <v>187.77</v>
      </c>
      <c r="P12" s="34">
        <f>SUM(F12:O12)</f>
        <v>22946.31</v>
      </c>
      <c r="Q12" s="34">
        <v>127.57</v>
      </c>
      <c r="R12" s="34">
        <v>2564.29</v>
      </c>
      <c r="S12" s="34">
        <v>4130.34</v>
      </c>
      <c r="T12" s="34">
        <v>344.19</v>
      </c>
      <c r="U12" s="34">
        <f>SUM(Q12:T12)</f>
        <v>7166.39</v>
      </c>
      <c r="V12" s="34">
        <f>P12-U12</f>
        <v>15779.920000000002</v>
      </c>
    </row>
    <row r="13" spans="1:23" s="35" customFormat="1" ht="64.5" customHeight="1">
      <c r="A13" s="30">
        <v>2</v>
      </c>
      <c r="B13" s="31"/>
      <c r="C13" s="32" t="s">
        <v>30</v>
      </c>
      <c r="D13" s="32" t="s">
        <v>31</v>
      </c>
      <c r="E13" s="33">
        <v>22</v>
      </c>
      <c r="F13" s="34">
        <v>10600</v>
      </c>
      <c r="G13" s="34">
        <v>600</v>
      </c>
      <c r="H13" s="34">
        <v>5300</v>
      </c>
      <c r="I13" s="34">
        <v>0</v>
      </c>
      <c r="J13" s="34">
        <v>4159.4399999999996</v>
      </c>
      <c r="K13" s="34">
        <v>6440.56</v>
      </c>
      <c r="L13" s="34">
        <v>0</v>
      </c>
      <c r="M13" s="34">
        <v>0</v>
      </c>
      <c r="N13" s="34">
        <v>0</v>
      </c>
      <c r="O13" s="34">
        <v>275.39</v>
      </c>
      <c r="P13" s="34">
        <f>SUM(F13:O13)</f>
        <v>27375.39</v>
      </c>
      <c r="Q13" s="34">
        <v>273.75</v>
      </c>
      <c r="R13" s="34">
        <v>6229.09</v>
      </c>
      <c r="S13" s="34">
        <v>4927.57</v>
      </c>
      <c r="T13" s="34">
        <v>410.63</v>
      </c>
      <c r="U13" s="34">
        <f>SUM(Q13:T13)</f>
        <v>11841.039999999999</v>
      </c>
      <c r="V13" s="34">
        <f>P13-U13</f>
        <v>15534.35</v>
      </c>
    </row>
    <row r="14" spans="1:23" s="35" customFormat="1" ht="39.75" customHeight="1">
      <c r="A14" s="36"/>
      <c r="B14" s="36"/>
      <c r="C14" s="41" t="s">
        <v>32</v>
      </c>
      <c r="D14" s="41"/>
      <c r="E14" s="37"/>
      <c r="F14" s="38">
        <f t="shared" ref="F14:M14" si="0">SUM(F11:F12)</f>
        <v>8181.82</v>
      </c>
      <c r="G14" s="38">
        <f t="shared" si="0"/>
        <v>409.09</v>
      </c>
      <c r="H14" s="38">
        <f t="shared" si="0"/>
        <v>4090.91</v>
      </c>
      <c r="I14" s="38">
        <f t="shared" si="0"/>
        <v>818.18</v>
      </c>
      <c r="J14" s="38">
        <f t="shared" si="0"/>
        <v>8181.82</v>
      </c>
      <c r="K14" s="38">
        <f t="shared" si="0"/>
        <v>0</v>
      </c>
      <c r="L14" s="38">
        <f t="shared" si="0"/>
        <v>-9112.48</v>
      </c>
      <c r="M14" s="38">
        <f t="shared" si="0"/>
        <v>5094.6000000000004</v>
      </c>
      <c r="N14" s="38"/>
      <c r="O14" s="38">
        <f t="shared" ref="O14:V14" si="1">SUM(O11:O12)</f>
        <v>187.77</v>
      </c>
      <c r="P14" s="38">
        <f t="shared" si="1"/>
        <v>22946.31</v>
      </c>
      <c r="Q14" s="38">
        <f t="shared" si="1"/>
        <v>127.57</v>
      </c>
      <c r="R14" s="38">
        <f t="shared" si="1"/>
        <v>2564.29</v>
      </c>
      <c r="S14" s="38">
        <f t="shared" si="1"/>
        <v>4130.34</v>
      </c>
      <c r="T14" s="38">
        <f t="shared" si="1"/>
        <v>344.19</v>
      </c>
      <c r="U14" s="38">
        <f t="shared" si="1"/>
        <v>7166.39</v>
      </c>
      <c r="V14" s="38">
        <f t="shared" si="1"/>
        <v>15779.920000000002</v>
      </c>
    </row>
    <row r="15" spans="1:23" ht="72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21"/>
    </row>
    <row r="16" spans="1:23" ht="18" customHeight="1"/>
  </sheetData>
  <mergeCells count="4">
    <mergeCell ref="A3:C3"/>
    <mergeCell ref="G4:O4"/>
    <mergeCell ref="C14:D14"/>
    <mergeCell ref="A15:V15"/>
  </mergeCells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Грудень 2021</vt:lpstr>
      <vt:lpstr>'Грудень 2021'!Заголовки_для_печати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2022-02-10T09:21:56Z</dcterms:created>
  <dcterms:modified xsi:type="dcterms:W3CDTF">2022-02-10T09:26:22Z</dcterms:modified>
</cp:coreProperties>
</file>