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<sst xmlns="http://schemas.openxmlformats.org/spreadsheetml/2006/main" count="46" uniqueCount="31">
  <si>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</si>
  <si>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</si>
  <si>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</si>
  <si>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</si>
  <si>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</si>
  <si>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</si>
  <si>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Проф.внески</t>
  </si>
  <si>
    <t>Індексація</t>
  </si>
  <si>
    <t>ПІБ</t>
  </si>
  <si>
    <t>Посада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</si>
  <si>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</si>
  <si>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</si>
  <si>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</si>
  <si>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</si>
  <si>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 xml:space="preserve">Юридичний департамент Івано-Франківської обласної державної адміністрації </t>
  </si>
  <si>
    <t>Темех Ігор Теодозійович</t>
  </si>
  <si>
    <t>Лавринович Ростислав Михайлович</t>
  </si>
  <si>
    <t xml:space="preserve">Директор юридичного департаменту Івано-Франківської обласної державної адміністрації </t>
  </si>
  <si>
    <t>Ранг</t>
  </si>
  <si>
    <t xml:space="preserve">Надбавка за вислугу років </t>
  </si>
  <si>
    <t>Надбавка за інтенсивність</t>
  </si>
  <si>
    <t xml:space="preserve"> Надбавка за секретність</t>
  </si>
  <si>
    <t>Відпрацьовано</t>
  </si>
  <si>
    <t>Дні</t>
  </si>
  <si>
    <t>Аванс</t>
  </si>
  <si>
    <t>СІЧЕНЬ 2022</t>
  </si>
  <si>
    <t>Мельник Тетяна Орестівна</t>
  </si>
  <si>
    <t xml:space="preserve">Заступник директора-начальник управління </t>
  </si>
  <si>
    <t>Відпустка січень 2022</t>
  </si>
  <si>
    <t>Відпустка лютий 2022</t>
  </si>
  <si>
    <t xml:space="preserve">Премія 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</si>
</sst>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##0.00;\-###0.00;;"/>
    <numFmt numFmtId="174" formatCode="0.000"/>
    <numFmt numFmtId="175" formatCode="0.0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 vertical="top"/>
    </xf>
    <xf numFmtId="172" fontId="7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left" vertical="top"/>
    </xf>
    <xf numFmtId="2" fontId="0" fillId="0" borderId="0" xfId="0" applyNumberFormat="1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left" vertical="center" wrapText="1"/>
    </xf>
    <xf numFmtId="173" fontId="8" fillId="0" borderId="10" xfId="0" applyNumberFormat="1" applyFont="1" applyFill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GridLines="0" tabSelected="1" view="pageBreakPreview" zoomScaleSheetLayoutView="100" workbookViewId="0" topLeftCell="A1">
      <selection activeCell="A9" sqref="A9:T14"/>
    </sheetView>
  </sheetViews>
  <sheetFormatPr defaultColWidth="9.00390625" defaultRowHeight="12.75" customHeight="1"/>
  <cols>
    <col min="1" max="1" width="4.25390625" style="0" customWidth="1"/>
    <col min="2" max="2" width="12.875" style="0" customWidth="1"/>
    <col min="3" max="3" width="17.00390625" style="0" customWidth="1"/>
    <col min="4" max="4" width="6.125" style="0" customWidth="1"/>
    <col min="5" max="5" width="13.625" style="0" customWidth="1"/>
    <col min="6" max="6" width="13.75390625" style="0" customWidth="1"/>
    <col min="7" max="7" width="11.75390625" style="0" customWidth="1"/>
    <col min="8" max="12" width="10.625" style="0" customWidth="1"/>
    <col min="13" max="13" width="8.25390625" style="0" customWidth="1"/>
    <col min="14" max="14" width="12.25390625" style="0" customWidth="1"/>
    <col min="15" max="15" width="7.25390625" style="0" customWidth="1"/>
    <col min="16" max="16" width="8.625" style="0" customWidth="1"/>
    <col min="17" max="17" width="11.25390625" style="0" customWidth="1"/>
    <col min="18" max="18" width="9.75390625" style="0" customWidth="1"/>
    <col min="19" max="19" width="11.25390625" style="0" customWidth="1"/>
    <col min="20" max="20" width="11.00390625" style="0" customWidth="1"/>
  </cols>
  <sheetData>
    <row r="1" spans="1:20" ht="12.75" customHeight="1">
      <c r="A1" s="6"/>
      <c r="B1" s="7">
        <v>1</v>
      </c>
      <c r="C1" s="7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7.25" customHeight="1">
      <c r="A2" s="10" t="s">
        <v>14</v>
      </c>
      <c r="B2" s="11"/>
      <c r="C2" s="11"/>
      <c r="D2" s="10"/>
      <c r="E2" s="10"/>
      <c r="F2" s="1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2.75" customHeight="1">
      <c r="A3" s="20">
        <v>41821095</v>
      </c>
      <c r="B3" s="20"/>
      <c r="C3" s="13"/>
      <c r="D3" s="14"/>
      <c r="E3" s="1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6.5" customHeight="1">
      <c r="A4" s="15"/>
      <c r="B4" s="15"/>
      <c r="C4" s="13"/>
      <c r="D4" s="14"/>
      <c r="E4" s="14"/>
      <c r="F4" s="9"/>
      <c r="G4" s="16" t="s">
        <v>11</v>
      </c>
      <c r="H4" s="16"/>
      <c r="I4" s="16"/>
      <c r="J4" s="16"/>
      <c r="K4" s="16"/>
      <c r="L4" s="16"/>
      <c r="M4" s="9"/>
      <c r="N4" s="9"/>
      <c r="O4" s="9"/>
      <c r="P4" s="9"/>
      <c r="Q4" s="9"/>
      <c r="R4" s="9"/>
      <c r="S4" s="9"/>
      <c r="T4" s="9"/>
    </row>
    <row r="5" spans="1:20" ht="7.5" customHeight="1">
      <c r="A5" s="15"/>
      <c r="B5" s="15"/>
      <c r="C5" s="13"/>
      <c r="D5" s="14"/>
      <c r="E5" s="14"/>
      <c r="F5" s="9"/>
      <c r="G5" s="16"/>
      <c r="H5" s="16"/>
      <c r="I5" s="16"/>
      <c r="J5" s="16"/>
      <c r="K5" s="16"/>
      <c r="L5" s="16"/>
      <c r="M5" s="9"/>
      <c r="N5" s="9"/>
      <c r="O5" s="9"/>
      <c r="P5" s="9"/>
      <c r="Q5" s="9"/>
      <c r="R5" s="9"/>
      <c r="S5" s="9"/>
      <c r="T5" s="9"/>
    </row>
    <row r="6" spans="1:20" ht="18" customHeight="1">
      <c r="A6" s="15"/>
      <c r="B6" s="15"/>
      <c r="C6" s="13"/>
      <c r="D6" s="14"/>
      <c r="E6" s="14"/>
      <c r="F6" s="9"/>
      <c r="G6" s="9"/>
      <c r="H6" s="17" t="s">
        <v>25</v>
      </c>
      <c r="I6" s="17"/>
      <c r="J6" s="17"/>
      <c r="K6" s="17"/>
      <c r="L6" s="17"/>
      <c r="M6" s="9"/>
      <c r="N6" s="9"/>
      <c r="O6" s="9"/>
      <c r="P6" s="9"/>
      <c r="Q6" s="9"/>
      <c r="R6" s="9"/>
      <c r="S6" s="9"/>
      <c r="T6" s="9"/>
    </row>
    <row r="7" spans="1:20" ht="12.75" customHeight="1">
      <c r="A7" s="15"/>
      <c r="B7" s="15"/>
      <c r="C7" s="13"/>
      <c r="D7" s="14"/>
      <c r="E7" s="1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2.75" customHeight="1">
      <c r="A8" s="14"/>
      <c r="B8" s="18"/>
      <c r="C8" s="18"/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1" ht="78" customHeight="1">
      <c r="A9" s="21" t="s">
        <v>0</v>
      </c>
      <c r="B9" s="21" t="s">
        <v>8</v>
      </c>
      <c r="C9" s="21" t="s">
        <v>9</v>
      </c>
      <c r="D9" s="21" t="s">
        <v>22</v>
      </c>
      <c r="E9" s="21" t="s">
        <v>13</v>
      </c>
      <c r="F9" s="21" t="s">
        <v>20</v>
      </c>
      <c r="G9" s="21" t="s">
        <v>21</v>
      </c>
      <c r="H9" s="21" t="s">
        <v>19</v>
      </c>
      <c r="I9" s="21" t="s">
        <v>18</v>
      </c>
      <c r="J9" s="21" t="s">
        <v>30</v>
      </c>
      <c r="K9" s="21" t="s">
        <v>28</v>
      </c>
      <c r="L9" s="21" t="s">
        <v>29</v>
      </c>
      <c r="M9" s="21" t="s">
        <v>7</v>
      </c>
      <c r="N9" s="21" t="s">
        <v>3</v>
      </c>
      <c r="O9" s="21" t="s">
        <v>6</v>
      </c>
      <c r="P9" s="21" t="s">
        <v>24</v>
      </c>
      <c r="Q9" s="21" t="s">
        <v>4</v>
      </c>
      <c r="R9" s="21" t="s">
        <v>10</v>
      </c>
      <c r="S9" s="21" t="s">
        <v>5</v>
      </c>
      <c r="T9" s="21" t="s">
        <v>1</v>
      </c>
      <c r="U9" s="1"/>
    </row>
    <row r="10" spans="1:21" ht="21.75" customHeight="1">
      <c r="A10" s="21"/>
      <c r="B10" s="21"/>
      <c r="C10" s="21"/>
      <c r="D10" s="21" t="s">
        <v>23</v>
      </c>
      <c r="E10" s="21" t="s">
        <v>2</v>
      </c>
      <c r="F10" s="21" t="s">
        <v>2</v>
      </c>
      <c r="G10" s="21" t="s">
        <v>2</v>
      </c>
      <c r="H10" s="21" t="s">
        <v>2</v>
      </c>
      <c r="I10" s="21" t="s">
        <v>2</v>
      </c>
      <c r="J10" s="21" t="s">
        <v>2</v>
      </c>
      <c r="K10" s="21" t="s">
        <v>2</v>
      </c>
      <c r="L10" s="21" t="s">
        <v>2</v>
      </c>
      <c r="M10" s="21" t="s">
        <v>2</v>
      </c>
      <c r="N10" s="21" t="s">
        <v>2</v>
      </c>
      <c r="O10" s="21" t="s">
        <v>2</v>
      </c>
      <c r="P10" s="21" t="s">
        <v>2</v>
      </c>
      <c r="Q10" s="21" t="s">
        <v>2</v>
      </c>
      <c r="R10" s="21" t="s">
        <v>2</v>
      </c>
      <c r="S10" s="21" t="s">
        <v>2</v>
      </c>
      <c r="T10" s="21"/>
      <c r="U10" s="1"/>
    </row>
    <row r="11" spans="1:20" s="2" customFormat="1" ht="91.5" customHeight="1">
      <c r="A11" s="22">
        <v>1</v>
      </c>
      <c r="B11" s="23" t="s">
        <v>15</v>
      </c>
      <c r="C11" s="23" t="s">
        <v>17</v>
      </c>
      <c r="D11" s="24">
        <v>19</v>
      </c>
      <c r="E11" s="25">
        <v>12000</v>
      </c>
      <c r="F11" s="25">
        <v>12000</v>
      </c>
      <c r="G11" s="25">
        <v>1800</v>
      </c>
      <c r="H11" s="25">
        <v>0</v>
      </c>
      <c r="I11" s="25">
        <v>500</v>
      </c>
      <c r="J11" s="25">
        <v>2400</v>
      </c>
      <c r="K11" s="25">
        <v>0</v>
      </c>
      <c r="L11" s="25">
        <v>0</v>
      </c>
      <c r="M11" s="25">
        <v>275.39</v>
      </c>
      <c r="N11" s="25">
        <f>SUM(E11:M11)</f>
        <v>28975.39</v>
      </c>
      <c r="O11" s="25">
        <v>289.75</v>
      </c>
      <c r="P11" s="25">
        <v>8900</v>
      </c>
      <c r="Q11" s="25">
        <v>5215.57</v>
      </c>
      <c r="R11" s="25">
        <v>434.63</v>
      </c>
      <c r="S11" s="25">
        <f>SUM(O11:R11)</f>
        <v>14839.949999999999</v>
      </c>
      <c r="T11" s="25">
        <f>SUM(N11-S11)</f>
        <v>14135.44</v>
      </c>
    </row>
    <row r="12" spans="1:20" s="2" customFormat="1" ht="91.5" customHeight="1">
      <c r="A12" s="22">
        <v>2</v>
      </c>
      <c r="B12" s="23" t="s">
        <v>16</v>
      </c>
      <c r="C12" s="23" t="s">
        <v>27</v>
      </c>
      <c r="D12" s="24">
        <v>10</v>
      </c>
      <c r="E12" s="25">
        <v>5578.95</v>
      </c>
      <c r="F12" s="25">
        <v>5578.95</v>
      </c>
      <c r="G12" s="25">
        <v>0</v>
      </c>
      <c r="H12" s="25">
        <v>1673.69</v>
      </c>
      <c r="I12" s="25">
        <v>263.16</v>
      </c>
      <c r="J12" s="25">
        <v>892.63</v>
      </c>
      <c r="K12" s="25">
        <v>0</v>
      </c>
      <c r="L12" s="25">
        <v>0</v>
      </c>
      <c r="M12" s="25">
        <v>144.94</v>
      </c>
      <c r="N12" s="25">
        <f>SUM(E12:M12)</f>
        <v>14132.32</v>
      </c>
      <c r="O12" s="25">
        <v>141.32</v>
      </c>
      <c r="P12" s="25">
        <v>8400</v>
      </c>
      <c r="Q12" s="25">
        <v>2543.82</v>
      </c>
      <c r="R12" s="25">
        <v>211.98</v>
      </c>
      <c r="S12" s="25">
        <f>SUM(O12:R12)</f>
        <v>11297.119999999999</v>
      </c>
      <c r="T12" s="25">
        <f>SUM(N12-S12)</f>
        <v>2835.2000000000007</v>
      </c>
    </row>
    <row r="13" spans="1:21" s="2" customFormat="1" ht="95.25" customHeight="1">
      <c r="A13" s="22">
        <v>3</v>
      </c>
      <c r="B13" s="23" t="s">
        <v>26</v>
      </c>
      <c r="C13" s="23" t="s">
        <v>27</v>
      </c>
      <c r="D13" s="24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21888</v>
      </c>
      <c r="L13" s="25">
        <v>24624</v>
      </c>
      <c r="M13" s="25">
        <v>0</v>
      </c>
      <c r="N13" s="25">
        <f>SUM(E13:M13)</f>
        <v>46512</v>
      </c>
      <c r="O13" s="25">
        <v>465.12</v>
      </c>
      <c r="P13" s="25">
        <v>36977.04</v>
      </c>
      <c r="Q13" s="25">
        <v>8372.16</v>
      </c>
      <c r="R13" s="25">
        <v>697.68</v>
      </c>
      <c r="S13" s="25">
        <f>SUM(O13:R13)</f>
        <v>46512.00000000001</v>
      </c>
      <c r="T13" s="25">
        <f>SUM(N13-S13)</f>
        <v>-7.275957614183426E-12</v>
      </c>
      <c r="U13" s="19"/>
    </row>
    <row r="14" spans="1:21" s="5" customFormat="1" ht="38.25" customHeight="1">
      <c r="A14" s="21"/>
      <c r="B14" s="26" t="s">
        <v>12</v>
      </c>
      <c r="C14" s="26"/>
      <c r="D14" s="27"/>
      <c r="E14" s="28">
        <f>SUM(E11:E13)</f>
        <v>17578.95</v>
      </c>
      <c r="F14" s="28">
        <f aca="true" t="shared" si="0" ref="F14:T14">SUM(F11:F13)</f>
        <v>17578.95</v>
      </c>
      <c r="G14" s="28">
        <f t="shared" si="0"/>
        <v>1800</v>
      </c>
      <c r="H14" s="28">
        <f t="shared" si="0"/>
        <v>1673.69</v>
      </c>
      <c r="I14" s="28">
        <f t="shared" si="0"/>
        <v>763.1600000000001</v>
      </c>
      <c r="J14" s="28">
        <f t="shared" si="0"/>
        <v>3292.63</v>
      </c>
      <c r="K14" s="28">
        <f t="shared" si="0"/>
        <v>21888</v>
      </c>
      <c r="L14" s="28">
        <f t="shared" si="0"/>
        <v>24624</v>
      </c>
      <c r="M14" s="28">
        <f t="shared" si="0"/>
        <v>420.33</v>
      </c>
      <c r="N14" s="28">
        <f t="shared" si="0"/>
        <v>89619.70999999999</v>
      </c>
      <c r="O14" s="28">
        <f t="shared" si="0"/>
        <v>896.19</v>
      </c>
      <c r="P14" s="28">
        <f t="shared" si="0"/>
        <v>54277.04</v>
      </c>
      <c r="Q14" s="28">
        <f t="shared" si="0"/>
        <v>16131.55</v>
      </c>
      <c r="R14" s="28">
        <f t="shared" si="0"/>
        <v>1344.29</v>
      </c>
      <c r="S14" s="28">
        <f t="shared" si="0"/>
        <v>72649.07</v>
      </c>
      <c r="T14" s="28">
        <f t="shared" si="0"/>
        <v>16970.639999999992</v>
      </c>
      <c r="U14" s="4"/>
    </row>
    <row r="15" spans="1:20" ht="12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7" ht="12.75" customHeight="1">
      <c r="F17" s="3"/>
    </row>
  </sheetData>
  <sheetProtection/>
  <mergeCells count="2">
    <mergeCell ref="A3:B3"/>
    <mergeCell ref="B14:C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</cp:lastModifiedBy>
  <cp:lastPrinted>2022-02-02T09:10:26Z</cp:lastPrinted>
  <dcterms:created xsi:type="dcterms:W3CDTF">2003-05-15T10:58:21Z</dcterms:created>
  <dcterms:modified xsi:type="dcterms:W3CDTF">2022-09-06T15:50:31Z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