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Лист1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'Лист1'!$9:$9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<sst xmlns="http://schemas.openxmlformats.org/spreadsheetml/2006/main" count="34" uniqueCount="24">
  <si>
    <t>№з/п</t>
  </si>
  <si>
    <t>СУМА ДО ВИДАЧІ</t>
  </si>
  <si>
    <t>Сума</t>
  </si>
  <si>
    <t>РАЗОМ нараховано</t>
  </si>
  <si>
    <t>ПДФО</t>
  </si>
  <si>
    <t>РАЗОМ утримано</t>
  </si>
  <si>
    <t>Проф.внески</t>
  </si>
  <si>
    <t>ПІБ</t>
  </si>
  <si>
    <t>Посада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</si>
  <si>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</si>
  <si>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</si>
  <si>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</si>
  <si>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</si>
  <si>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 xml:space="preserve">Юридичний департамент Івано-Франківської обласної державної адміністрації </t>
  </si>
  <si>
    <t>Лавринович Ростислав Михайлович</t>
  </si>
  <si>
    <t>Ранг</t>
  </si>
  <si>
    <t xml:space="preserve">Надбавка за вислугу років </t>
  </si>
  <si>
    <t>Надбавка за інтенсивність</t>
  </si>
  <si>
    <t xml:space="preserve"> Надбавка за секретність</t>
  </si>
  <si>
    <t>Відпрацьовано</t>
  </si>
  <si>
    <t>Дні</t>
  </si>
  <si>
    <t>Аванс</t>
  </si>
  <si>
    <t>БЕРЕЗЕНЬ 2022</t>
  </si>
  <si>
    <t xml:space="preserve">В.о. директора юридичного департаменту Івано-Франківської обласної державної адміністрації 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</si>
</sst>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;;;"/>
    <numFmt numFmtId="173" formatCode="###0.00;\-###0.00;;"/>
    <numFmt numFmtId="174" formatCode="0.000"/>
    <numFmt numFmtId="175" formatCode="0.0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2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left" vertical="top"/>
    </xf>
    <xf numFmtId="172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left" vertical="top"/>
    </xf>
    <xf numFmtId="172" fontId="7" fillId="0" borderId="0" xfId="0" applyNumberFormat="1" applyFont="1" applyFill="1" applyAlignment="1">
      <alignment horizontal="left" vertical="center"/>
    </xf>
    <xf numFmtId="0" fontId="4" fillId="0" borderId="0" xfId="0" applyFont="1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Fill="1" applyAlignment="1">
      <alignment horizontal="left" vertical="top"/>
    </xf>
    <xf numFmtId="49" fontId="9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left" vertical="top" wrapText="1"/>
    </xf>
    <xf numFmtId="1" fontId="6" fillId="0" borderId="10" xfId="0" applyNumberFormat="1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right" vertical="top"/>
    </xf>
    <xf numFmtId="0" fontId="8" fillId="0" borderId="10" xfId="0" applyFont="1" applyFill="1" applyBorder="1" applyAlignment="1">
      <alignment horizontal="left" vertical="center" wrapText="1"/>
    </xf>
    <xf numFmtId="173" fontId="8" fillId="0" borderId="10" xfId="0" applyNumberFormat="1" applyFont="1" applyFill="1" applyBorder="1" applyAlignment="1">
      <alignment horizontal="right" vertical="top"/>
    </xf>
    <xf numFmtId="2" fontId="8" fillId="0" borderId="10" xfId="0" applyNumberFormat="1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showGridLines="0" tabSelected="1" view="pageBreakPreview" zoomScaleSheetLayoutView="100" workbookViewId="0" topLeftCell="A1">
      <selection activeCell="A9" sqref="A9:P12"/>
    </sheetView>
  </sheetViews>
  <sheetFormatPr defaultColWidth="9.00390625" defaultRowHeight="12.75" customHeight="1"/>
  <cols>
    <col min="1" max="1" width="4.25390625" style="0" customWidth="1"/>
    <col min="2" max="2" width="12.875" style="0" customWidth="1"/>
    <col min="3" max="3" width="17.00390625" style="0" customWidth="1"/>
    <col min="4" max="4" width="6.125" style="0" customWidth="1"/>
    <col min="5" max="5" width="13.625" style="0" customWidth="1"/>
    <col min="6" max="6" width="13.75390625" style="0" customWidth="1"/>
    <col min="7" max="7" width="11.75390625" style="0" customWidth="1"/>
    <col min="8" max="9" width="10.625" style="0" customWidth="1"/>
    <col min="10" max="10" width="12.25390625" style="0" customWidth="1"/>
    <col min="11" max="11" width="7.25390625" style="0" customWidth="1"/>
    <col min="12" max="12" width="8.625" style="0" customWidth="1"/>
    <col min="13" max="13" width="11.25390625" style="0" customWidth="1"/>
    <col min="14" max="14" width="9.75390625" style="0" customWidth="1"/>
    <col min="15" max="15" width="11.25390625" style="0" customWidth="1"/>
    <col min="16" max="16" width="11.00390625" style="0" customWidth="1"/>
  </cols>
  <sheetData>
    <row r="1" spans="1:16" ht="12.75" customHeight="1">
      <c r="A1" s="6"/>
      <c r="B1" s="7">
        <v>1</v>
      </c>
      <c r="C1" s="7"/>
      <c r="D1" s="8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7.25" customHeight="1">
      <c r="A2" s="10" t="s">
        <v>13</v>
      </c>
      <c r="B2" s="11"/>
      <c r="C2" s="11"/>
      <c r="D2" s="10"/>
      <c r="E2" s="10"/>
      <c r="F2" s="12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2.75" customHeight="1">
      <c r="A3" s="20">
        <v>41821095</v>
      </c>
      <c r="B3" s="20"/>
      <c r="C3" s="13"/>
      <c r="D3" s="14"/>
      <c r="E3" s="14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6.5" customHeight="1">
      <c r="A4" s="15"/>
      <c r="B4" s="15"/>
      <c r="C4" s="13"/>
      <c r="D4" s="14"/>
      <c r="E4" s="14"/>
      <c r="F4" s="9"/>
      <c r="G4" s="16" t="s">
        <v>10</v>
      </c>
      <c r="H4" s="16"/>
      <c r="I4" s="16"/>
      <c r="J4" s="9"/>
      <c r="K4" s="9"/>
      <c r="L4" s="9"/>
      <c r="M4" s="9"/>
      <c r="N4" s="9"/>
      <c r="O4" s="9"/>
      <c r="P4" s="9"/>
    </row>
    <row r="5" spans="1:16" ht="7.5" customHeight="1">
      <c r="A5" s="15"/>
      <c r="B5" s="15"/>
      <c r="C5" s="13"/>
      <c r="D5" s="14"/>
      <c r="E5" s="14"/>
      <c r="F5" s="9"/>
      <c r="G5" s="16"/>
      <c r="H5" s="16"/>
      <c r="I5" s="16"/>
      <c r="J5" s="9"/>
      <c r="K5" s="9"/>
      <c r="L5" s="9"/>
      <c r="M5" s="9"/>
      <c r="N5" s="9"/>
      <c r="O5" s="9"/>
      <c r="P5" s="9"/>
    </row>
    <row r="6" spans="1:16" ht="18" customHeight="1">
      <c r="A6" s="15"/>
      <c r="B6" s="15"/>
      <c r="C6" s="13"/>
      <c r="D6" s="14"/>
      <c r="E6" s="14"/>
      <c r="F6" s="9"/>
      <c r="G6" s="9"/>
      <c r="H6" s="19" t="s">
        <v>22</v>
      </c>
      <c r="I6" s="17"/>
      <c r="J6" s="9"/>
      <c r="K6" s="9"/>
      <c r="L6" s="9"/>
      <c r="M6" s="9"/>
      <c r="N6" s="9"/>
      <c r="O6" s="9"/>
      <c r="P6" s="9"/>
    </row>
    <row r="7" spans="1:16" ht="12.75" customHeight="1">
      <c r="A7" s="15"/>
      <c r="B7" s="15"/>
      <c r="C7" s="13"/>
      <c r="D7" s="14"/>
      <c r="E7" s="14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12.75" customHeight="1">
      <c r="A8" s="14"/>
      <c r="B8" s="18"/>
      <c r="C8" s="18"/>
      <c r="D8" s="18"/>
      <c r="E8" s="18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7" ht="78" customHeight="1">
      <c r="A9" s="21" t="s">
        <v>0</v>
      </c>
      <c r="B9" s="21" t="s">
        <v>7</v>
      </c>
      <c r="C9" s="21" t="s">
        <v>8</v>
      </c>
      <c r="D9" s="21" t="s">
        <v>19</v>
      </c>
      <c r="E9" s="21" t="s">
        <v>12</v>
      </c>
      <c r="F9" s="21" t="s">
        <v>17</v>
      </c>
      <c r="G9" s="21" t="s">
        <v>18</v>
      </c>
      <c r="H9" s="21" t="s">
        <v>16</v>
      </c>
      <c r="I9" s="21" t="s">
        <v>15</v>
      </c>
      <c r="J9" s="21" t="s">
        <v>3</v>
      </c>
      <c r="K9" s="21" t="s">
        <v>6</v>
      </c>
      <c r="L9" s="21" t="s">
        <v>21</v>
      </c>
      <c r="M9" s="21" t="s">
        <v>4</v>
      </c>
      <c r="N9" s="21" t="s">
        <v>9</v>
      </c>
      <c r="O9" s="21" t="s">
        <v>5</v>
      </c>
      <c r="P9" s="21" t="s">
        <v>1</v>
      </c>
      <c r="Q9" s="1"/>
    </row>
    <row r="10" spans="1:17" ht="21.75" customHeight="1">
      <c r="A10" s="21"/>
      <c r="B10" s="21"/>
      <c r="C10" s="21"/>
      <c r="D10" s="21" t="s">
        <v>20</v>
      </c>
      <c r="E10" s="21" t="s">
        <v>2</v>
      </c>
      <c r="F10" s="21" t="s">
        <v>2</v>
      </c>
      <c r="G10" s="21" t="s">
        <v>2</v>
      </c>
      <c r="H10" s="21" t="s">
        <v>2</v>
      </c>
      <c r="I10" s="21" t="s">
        <v>2</v>
      </c>
      <c r="J10" s="21" t="s">
        <v>2</v>
      </c>
      <c r="K10" s="21" t="s">
        <v>2</v>
      </c>
      <c r="L10" s="21" t="s">
        <v>2</v>
      </c>
      <c r="M10" s="21" t="s">
        <v>2</v>
      </c>
      <c r="N10" s="21" t="s">
        <v>2</v>
      </c>
      <c r="O10" s="21" t="s">
        <v>2</v>
      </c>
      <c r="P10" s="21"/>
      <c r="Q10" s="1"/>
    </row>
    <row r="11" spans="1:16" s="2" customFormat="1" ht="91.5" customHeight="1">
      <c r="A11" s="22">
        <v>1</v>
      </c>
      <c r="B11" s="23" t="s">
        <v>14</v>
      </c>
      <c r="C11" s="23" t="s">
        <v>23</v>
      </c>
      <c r="D11" s="24">
        <v>22</v>
      </c>
      <c r="E11" s="25">
        <v>11300</v>
      </c>
      <c r="F11" s="25">
        <v>11300</v>
      </c>
      <c r="G11" s="25">
        <v>0</v>
      </c>
      <c r="H11" s="25">
        <v>3390</v>
      </c>
      <c r="I11" s="25">
        <v>500</v>
      </c>
      <c r="J11" s="25">
        <f>SUM(E11:I11)</f>
        <v>26490</v>
      </c>
      <c r="K11" s="25">
        <v>264.9</v>
      </c>
      <c r="L11" s="25">
        <v>15700</v>
      </c>
      <c r="M11" s="25">
        <v>4768.2</v>
      </c>
      <c r="N11" s="25">
        <v>397.35</v>
      </c>
      <c r="O11" s="25">
        <f>SUM(K11:N11)</f>
        <v>21130.449999999997</v>
      </c>
      <c r="P11" s="25">
        <f>SUM(J11-O11)</f>
        <v>5359.550000000003</v>
      </c>
    </row>
    <row r="12" spans="1:17" s="5" customFormat="1" ht="38.25" customHeight="1">
      <c r="A12" s="21"/>
      <c r="B12" s="26" t="s">
        <v>11</v>
      </c>
      <c r="C12" s="26"/>
      <c r="D12" s="27"/>
      <c r="E12" s="28">
        <f aca="true" t="shared" si="0" ref="E12:P12">SUM(E11:E11)</f>
        <v>11300</v>
      </c>
      <c r="F12" s="28">
        <f t="shared" si="0"/>
        <v>11300</v>
      </c>
      <c r="G12" s="28">
        <f t="shared" si="0"/>
        <v>0</v>
      </c>
      <c r="H12" s="28">
        <f t="shared" si="0"/>
        <v>3390</v>
      </c>
      <c r="I12" s="28">
        <f t="shared" si="0"/>
        <v>500</v>
      </c>
      <c r="J12" s="28">
        <f t="shared" si="0"/>
        <v>26490</v>
      </c>
      <c r="K12" s="28">
        <f t="shared" si="0"/>
        <v>264.9</v>
      </c>
      <c r="L12" s="28">
        <f t="shared" si="0"/>
        <v>15700</v>
      </c>
      <c r="M12" s="28">
        <f t="shared" si="0"/>
        <v>4768.2</v>
      </c>
      <c r="N12" s="28">
        <f t="shared" si="0"/>
        <v>397.35</v>
      </c>
      <c r="O12" s="28">
        <f t="shared" si="0"/>
        <v>21130.449999999997</v>
      </c>
      <c r="P12" s="28">
        <f t="shared" si="0"/>
        <v>5359.550000000003</v>
      </c>
      <c r="Q12" s="4"/>
    </row>
    <row r="13" spans="1:16" ht="12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5" ht="12.75" customHeight="1">
      <c r="F15" s="3"/>
    </row>
  </sheetData>
  <sheetProtection/>
  <mergeCells count="2">
    <mergeCell ref="A3:B3"/>
    <mergeCell ref="B12:C12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67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Світлана</cp:lastModifiedBy>
  <cp:lastPrinted>2022-02-02T09:10:26Z</cp:lastPrinted>
  <dcterms:created xsi:type="dcterms:W3CDTF">2003-05-15T10:58:21Z</dcterms:created>
  <dcterms:modified xsi:type="dcterms:W3CDTF">2022-09-06T15:46:35Z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