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750" windowHeight="936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<sst xmlns="http://schemas.openxmlformats.org/spreadsheetml/2006/main" count="150" uniqueCount="139">
  <si>
    <t>Установа</t>
  </si>
  <si>
    <t>Постачальник</t>
  </si>
  <si>
    <t>Найменування товару чи послуги</t>
  </si>
  <si>
    <t>кількість</t>
  </si>
  <si>
    <t>загальна вартість(грн)</t>
  </si>
  <si>
    <t>Інформація щодо придбання товарів, робіт і послуг за кошти обласного бюджету</t>
  </si>
  <si>
    <t>ціна за одиницю (грн)</t>
  </si>
  <si>
    <t>за період  25.10.2021р.  по  31.10.2021р.</t>
  </si>
  <si>
    <t>ФОП Пасяка Р.В.</t>
  </si>
  <si>
    <t>вивіз сміття</t>
  </si>
  <si>
    <t>Водоканал</t>
  </si>
  <si>
    <t>постачання води</t>
  </si>
  <si>
    <t>Всього:</t>
  </si>
  <si>
    <t>КНП "Обласний госпіталь ветеранів війни"</t>
  </si>
  <si>
    <t>КНП ІФ ОДС "Ясень" ІФ ОР</t>
  </si>
  <si>
    <t>П-ць "Коваль Л.М."</t>
  </si>
  <si>
    <t>морква</t>
  </si>
  <si>
    <t>ТОВ  "Прикарпат-Еко-Продукт"</t>
  </si>
  <si>
    <t>хліб</t>
  </si>
  <si>
    <t>ФОП "Мостовий А.М."</t>
  </si>
  <si>
    <t xml:space="preserve">масло </t>
  </si>
  <si>
    <t>Разом по ЛПЗ:</t>
  </si>
  <si>
    <t>Разом :</t>
  </si>
  <si>
    <t>КП "Івано-Франківськводоекотехпром"</t>
  </si>
  <si>
    <t>оброблення та розприділення води трубопроводом</t>
  </si>
  <si>
    <t>послуги каналізації</t>
  </si>
  <si>
    <t>ТзОВ "Укр Газ РЕСУРСИ"</t>
  </si>
  <si>
    <t xml:space="preserve"> електрична енергія</t>
  </si>
  <si>
    <t>АТ "Прикарпаттяобленерго"</t>
  </si>
  <si>
    <t>розподіл електроенергії</t>
  </si>
  <si>
    <t>ПрАТ  КАТП 0928</t>
  </si>
  <si>
    <t>П-ць Зелінський</t>
  </si>
  <si>
    <t>програмне забезпечення</t>
  </si>
  <si>
    <t>ДПНТУ "Уа+B10:F51рнет"</t>
  </si>
  <si>
    <t>інтернет</t>
  </si>
  <si>
    <t>ТзОВ "Лев+B11:H83іль"</t>
  </si>
  <si>
    <t>тех.обслуговування медичного обладнання</t>
  </si>
  <si>
    <t>Управлінн+B12:F88я поліції охорони в Івано-Франківській обл.</t>
  </si>
  <si>
    <t>охорона</t>
  </si>
  <si>
    <t>ПП СРБУ "Прикарпатліфт"</t>
  </si>
  <si>
    <t>тех. обслуговування ліфта</t>
  </si>
  <si>
    <t>ТзОВ  охорона АРТЕ</t>
  </si>
  <si>
    <t>ДП "Нетгр+B15:F84уп Сервіс"</t>
  </si>
  <si>
    <t>ПП "Каском"</t>
  </si>
  <si>
    <t>тех. обслуговування касового апарата</t>
  </si>
  <si>
    <t>ТОВ "Ютім"</t>
  </si>
  <si>
    <t>ТОВ "Інте+B18:H81ртелеком"</t>
  </si>
  <si>
    <t>зв'язок</t>
  </si>
  <si>
    <t>ФОП Бойчук Л.Г</t>
  </si>
  <si>
    <t>тех.обслуг.холод.обладнання</t>
  </si>
  <si>
    <t>ПП «Гаврильчук М.»</t>
  </si>
  <si>
    <t>Система ПР</t>
  </si>
  <si>
    <t>Тест смужки  №50</t>
  </si>
  <si>
    <t>Підгузки Супер сені М</t>
  </si>
  <si>
    <t>Підгузки Супер Сені L</t>
  </si>
  <si>
    <t>Еглоніл 50мг №30</t>
  </si>
  <si>
    <t>Кветиксол 100мг №30</t>
  </si>
  <si>
    <t>Міасер 10мг  №20</t>
  </si>
  <si>
    <t>Неогабін 75мг №60</t>
  </si>
  <si>
    <t>Сон-найт 15мг №30</t>
  </si>
  <si>
    <t>ТОВ «Аптеки «Фармасіті»</t>
  </si>
  <si>
    <t xml:space="preserve">Квентіакс 200мг </t>
  </si>
  <si>
    <t>Торендо 4мг</t>
  </si>
  <si>
    <t>ТОВ «СТМ-Фарм»</t>
  </si>
  <si>
    <t>Галоприл 1мл №10</t>
  </si>
  <si>
    <t>Магнію сульфат 10мл  №10</t>
  </si>
  <si>
    <t>Аміназин 2,0 №10</t>
  </si>
  <si>
    <t>Аміназин 100мг №10</t>
  </si>
  <si>
    <t>Вальпроком 300 Хроно 300мг №100</t>
  </si>
  <si>
    <t>Натрію тіосульфат 5мл №10</t>
  </si>
  <si>
    <t>Пиридоксину гідрохлорид 1мл №10</t>
  </si>
  <si>
    <t>ФОП Стефуришин І.М.</t>
  </si>
  <si>
    <t>Яйце 1кат.</t>
  </si>
  <si>
    <t xml:space="preserve">Печиво </t>
  </si>
  <si>
    <t>Томатна паста 0,490г</t>
  </si>
  <si>
    <t>Сіль</t>
  </si>
  <si>
    <t>Оцет</t>
  </si>
  <si>
    <t>Сік фруктовий “Наш сік 1,930”</t>
  </si>
  <si>
    <t>Цукор</t>
  </si>
  <si>
    <t>Молоко сухе</t>
  </si>
  <si>
    <t>ФОП Спетрук Я.С.</t>
  </si>
  <si>
    <t>Риба свіж.морожена</t>
  </si>
  <si>
    <t>Сир кисломолочний</t>
  </si>
  <si>
    <t>Сухофрукти</t>
  </si>
  <si>
    <t>Повидло</t>
  </si>
  <si>
    <t>Горошок консервований</t>
  </si>
  <si>
    <t>Напій кавовий</t>
  </si>
  <si>
    <t>Чай</t>
  </si>
  <si>
    <t>Дріжджі</t>
  </si>
  <si>
    <t>Макарон</t>
  </si>
  <si>
    <t>Кисіль</t>
  </si>
  <si>
    <t>Крупа манна</t>
  </si>
  <si>
    <t>Борошно в/г</t>
  </si>
  <si>
    <t>Борошо 1 гат.</t>
  </si>
  <si>
    <t>Борошно житнє</t>
  </si>
  <si>
    <t>КНП "Прикарпатський центр психічного здоров"я"</t>
  </si>
  <si>
    <t>за водопостачання  за жовтень 2021 р.</t>
  </si>
  <si>
    <t>водовідведення за жовтень 2021 р.</t>
  </si>
  <si>
    <t>ДМП "Івано-Франківськтеплокомуненерго"</t>
  </si>
  <si>
    <t>договірне навантаження за 07.2021 р.</t>
  </si>
  <si>
    <t>ФОП Радкевич Микола Олександрович</t>
  </si>
  <si>
    <t>вивіз ТПВ за  вересень  2021 р.</t>
  </si>
  <si>
    <t>Тзов "Енерджі ТРЕЙД ГРУП"</t>
  </si>
  <si>
    <t>електроенергія за 09.2021 р</t>
  </si>
  <si>
    <t>претікання реактивної енергії за 09.2021 р</t>
  </si>
  <si>
    <t>за розподіл електроенергії за 09.21 р.</t>
  </si>
  <si>
    <t>Головне управління пенсійного  Фонду України</t>
  </si>
  <si>
    <t>Пільгова пенсія за 08.2021 р.</t>
  </si>
  <si>
    <t>ТОВ "СТМ-Фарм"</t>
  </si>
  <si>
    <t>КупренілR таблетки вкриті плівкою оболонкою по 250 мг № 100</t>
  </si>
  <si>
    <t>ВАЛЬПРОКОМ 300 ХРОНО Таблетки, вкриті плівкою, прологонгованої дії по 300 мг№ 100</t>
  </si>
  <si>
    <t>КАРБАМАЗЕПІН-ФС Таблетки по 200мг № 50(10х5)</t>
  </si>
  <si>
    <t xml:space="preserve">ДепакінR Сироп 57,64мг/1 мл по 150 мл у флаконах№1  з дозуючим пристоєм з пробкою адаптором </t>
  </si>
  <si>
    <t>Центр слуху</t>
  </si>
  <si>
    <t>Слуховий апарат Sonic модель  JN 40 SP,VC PS DE JOURNEY 40 ( вушний гачок з демпфером)</t>
  </si>
  <si>
    <t>Слуховий апарат Sonic модель  JN 40 SP,VC PS DE JOURNEY 40 ( вушний гачок без  демпфером)</t>
  </si>
  <si>
    <t>РАЗОМ</t>
  </si>
  <si>
    <t>КНП "ІФ Обласна дитяча клінічна лікарня ІФОР"</t>
  </si>
  <si>
    <t xml:space="preserve"> ТОВ Приваттенерго</t>
  </si>
  <si>
    <t>надання послуги теплової енергії</t>
  </si>
  <si>
    <t>Упраління поліції  щхорони</t>
  </si>
  <si>
    <t>воєнізована охорона</t>
  </si>
  <si>
    <t>Всього</t>
  </si>
  <si>
    <t>КНП ІФ спеціалізований заклад надання психіатричної допомоги ІФ ОР</t>
  </si>
  <si>
    <t>Енерджі трейд</t>
  </si>
  <si>
    <t>постачання електроенергії</t>
  </si>
  <si>
    <t>івано -франківськтеплокомун.</t>
  </si>
  <si>
    <t>теплове навант.</t>
  </si>
  <si>
    <t>івано -франківськводоекотехпром</t>
  </si>
  <si>
    <t>водопостачання та водовідведення</t>
  </si>
  <si>
    <t>Теплоінвестсервіс</t>
  </si>
  <si>
    <t>теплова енергія</t>
  </si>
  <si>
    <t>АТП -0928</t>
  </si>
  <si>
    <t>КНП ІФ Обласний центр громадського здоров"я"</t>
  </si>
  <si>
    <t xml:space="preserve">КНП Прикарпатський наркологічний центр ІФ ОР" </t>
  </si>
  <si>
    <t>Головний бухгалтер:</t>
  </si>
  <si>
    <t>Дутка О.Й.</t>
  </si>
  <si>
    <t>Виконавець:</t>
  </si>
  <si>
    <t>Ольга Панчак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</si>
</sst>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0&quot;₴&quot;"/>
    <numFmt numFmtId="224" formatCode="#,##0.0"/>
    <numFmt numFmtId="225" formatCode="#,##0.00_ ;\-#,##0.00\ 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i/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/>
      <top>
        <color indexed="63"/>
      </top>
      <bottom style="medium">
        <color rgb="FF000000"/>
      </bottom>
    </border>
    <border>
      <left style="thin"/>
      <right style="medium"/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/>
      <right style="medium"/>
      <top>
        <color indexed="63"/>
      </top>
      <bottom style="medium">
        <color rgb="FF000000"/>
      </bottom>
    </border>
    <border>
      <left style="medium"/>
      <right style="thin"/>
      <top style="medium">
        <color rgb="FF000000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1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Continuous" vertical="center" wrapText="1" shrinkToFi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9" fillId="16" borderId="13" xfId="0" applyFont="1" applyFill="1" applyBorder="1" applyAlignment="1">
      <alignment horizontal="left" vertical="center" wrapText="1"/>
    </xf>
    <xf numFmtId="0" fontId="29" fillId="16" borderId="13" xfId="0" applyFont="1" applyFill="1" applyBorder="1" applyAlignment="1">
      <alignment horizontal="left" vertical="center"/>
    </xf>
    <xf numFmtId="0" fontId="29" fillId="16" borderId="13" xfId="0" applyFont="1" applyFill="1" applyBorder="1" applyAlignment="1">
      <alignment horizontal="right" vertical="center"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2" fontId="24" fillId="0" borderId="20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right" vertical="center" wrapText="1"/>
    </xf>
    <xf numFmtId="0" fontId="30" fillId="0" borderId="18" xfId="0" applyFont="1" applyBorder="1" applyAlignment="1">
      <alignment horizontal="center" vertical="center" wrapText="1"/>
    </xf>
    <xf numFmtId="2" fontId="30" fillId="0" borderId="18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2" fontId="30" fillId="0" borderId="16" xfId="0" applyNumberFormat="1" applyFont="1" applyBorder="1" applyAlignment="1">
      <alignment horizontal="center" vertical="center" wrapText="1"/>
    </xf>
    <xf numFmtId="4" fontId="30" fillId="0" borderId="17" xfId="0" applyNumberFormat="1" applyFont="1" applyBorder="1" applyAlignment="1">
      <alignment horizontal="center" vertical="center" wrapText="1"/>
    </xf>
    <xf numFmtId="4" fontId="30" fillId="0" borderId="19" xfId="0" applyNumberFormat="1" applyFont="1" applyBorder="1" applyAlignment="1">
      <alignment horizontal="center" vertical="center" wrapText="1"/>
    </xf>
    <xf numFmtId="2" fontId="30" fillId="0" borderId="19" xfId="0" applyNumberFormat="1" applyFont="1" applyBorder="1" applyAlignment="1">
      <alignment horizontal="center" vertical="center" wrapText="1"/>
    </xf>
    <xf numFmtId="2" fontId="29" fillId="0" borderId="19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0" fillId="0" borderId="23" xfId="0" applyFont="1" applyBorder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0" fontId="30" fillId="0" borderId="16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24" xfId="0" applyFont="1" applyBorder="1" applyAlignment="1">
      <alignment vertical="center" wrapText="1"/>
    </xf>
    <xf numFmtId="0" fontId="29" fillId="0" borderId="25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wrapText="1"/>
    </xf>
    <xf numFmtId="0" fontId="30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center" wrapText="1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center" wrapText="1"/>
    </xf>
    <xf numFmtId="0" fontId="30" fillId="0" borderId="18" xfId="0" applyFont="1" applyBorder="1" applyAlignment="1">
      <alignment horizontal="left"/>
    </xf>
    <xf numFmtId="0" fontId="30" fillId="0" borderId="18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left"/>
    </xf>
    <xf numFmtId="0" fontId="30" fillId="0" borderId="16" xfId="0" applyFont="1" applyBorder="1" applyAlignment="1">
      <alignment horizontal="center" wrapText="1"/>
    </xf>
    <xf numFmtId="0" fontId="30" fillId="0" borderId="16" xfId="0" applyFont="1" applyBorder="1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left" vertical="center"/>
    </xf>
    <xf numFmtId="0" fontId="30" fillId="0" borderId="27" xfId="0" applyFont="1" applyBorder="1" applyAlignment="1">
      <alignment horizontal="center" wrapText="1"/>
    </xf>
    <xf numFmtId="0" fontId="30" fillId="0" borderId="27" xfId="0" applyFont="1" applyBorder="1" applyAlignment="1">
      <alignment horizontal="center"/>
    </xf>
    <xf numFmtId="0" fontId="30" fillId="0" borderId="16" xfId="0" applyFont="1" applyBorder="1" applyAlignment="1">
      <alignment horizontal="left" wrapText="1"/>
    </xf>
    <xf numFmtId="0" fontId="30" fillId="0" borderId="18" xfId="0" applyFont="1" applyBorder="1" applyAlignment="1">
      <alignment horizontal="left" wrapText="1"/>
    </xf>
    <xf numFmtId="0" fontId="23" fillId="0" borderId="18" xfId="52" applyNumberFormat="1" applyFont="1" applyFill="1" applyBorder="1" applyAlignment="1">
      <alignment horizontal="left" vertical="center" wrapText="1"/>
      <protection/>
    </xf>
    <xf numFmtId="0" fontId="24" fillId="0" borderId="18" xfId="0" applyFont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0" fontId="23" fillId="0" borderId="27" xfId="52" applyNumberFormat="1" applyFont="1" applyFill="1" applyBorder="1" applyAlignment="1">
      <alignment horizontal="left" vertical="center" wrapText="1"/>
      <protection/>
    </xf>
    <xf numFmtId="0" fontId="24" fillId="0" borderId="14" xfId="0" applyFont="1" applyBorder="1" applyAlignment="1">
      <alignment vertical="center" wrapText="1"/>
    </xf>
    <xf numFmtId="0" fontId="28" fillId="0" borderId="15" xfId="0" applyFont="1" applyFill="1" applyBorder="1" applyAlignment="1">
      <alignment vertical="center" wrapText="1"/>
    </xf>
    <xf numFmtId="0" fontId="23" fillId="0" borderId="15" xfId="52" applyNumberFormat="1" applyFont="1" applyFill="1" applyBorder="1" applyAlignment="1">
      <alignment vertical="center" wrapText="1"/>
      <protection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left"/>
    </xf>
    <xf numFmtId="2" fontId="30" fillId="0" borderId="16" xfId="0" applyNumberFormat="1" applyFont="1" applyBorder="1" applyAlignment="1">
      <alignment horizontal="center"/>
    </xf>
    <xf numFmtId="2" fontId="30" fillId="0" borderId="17" xfId="0" applyNumberFormat="1" applyFont="1" applyBorder="1" applyAlignment="1">
      <alignment horizontal="center"/>
    </xf>
    <xf numFmtId="0" fontId="30" fillId="0" borderId="27" xfId="0" applyFont="1" applyBorder="1" applyAlignment="1">
      <alignment horizontal="left"/>
    </xf>
    <xf numFmtId="2" fontId="30" fillId="0" borderId="27" xfId="0" applyNumberFormat="1" applyFont="1" applyBorder="1" applyAlignment="1">
      <alignment horizontal="center"/>
    </xf>
    <xf numFmtId="2" fontId="30" fillId="0" borderId="28" xfId="0" applyNumberFormat="1" applyFont="1" applyBorder="1" applyAlignment="1">
      <alignment horizontal="center"/>
    </xf>
    <xf numFmtId="0" fontId="28" fillId="0" borderId="29" xfId="0" applyFont="1" applyBorder="1" applyAlignment="1">
      <alignment horizontal="left"/>
    </xf>
    <xf numFmtId="0" fontId="28" fillId="0" borderId="30" xfId="0" applyFont="1" applyBorder="1" applyAlignment="1">
      <alignment horizontal="left"/>
    </xf>
    <xf numFmtId="0" fontId="28" fillId="0" borderId="30" xfId="0" applyFont="1" applyBorder="1" applyAlignment="1">
      <alignment horizontal="center"/>
    </xf>
    <xf numFmtId="2" fontId="28" fillId="0" borderId="30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 wrapText="1"/>
    </xf>
    <xf numFmtId="0" fontId="30" fillId="0" borderId="19" xfId="0" applyFont="1" applyBorder="1" applyAlignment="1">
      <alignment horizontal="center" wrapText="1"/>
    </xf>
    <xf numFmtId="2" fontId="30" fillId="0" borderId="19" xfId="0" applyNumberFormat="1" applyFont="1" applyBorder="1" applyAlignment="1">
      <alignment horizontal="center" wrapText="1"/>
    </xf>
    <xf numFmtId="2" fontId="24" fillId="0" borderId="19" xfId="0" applyNumberFormat="1" applyFont="1" applyBorder="1" applyAlignment="1">
      <alignment horizontal="center"/>
    </xf>
    <xf numFmtId="2" fontId="24" fillId="0" borderId="19" xfId="0" applyNumberFormat="1" applyFont="1" applyBorder="1" applyAlignment="1">
      <alignment horizontal="center"/>
    </xf>
    <xf numFmtId="2" fontId="30" fillId="0" borderId="28" xfId="0" applyNumberFormat="1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2" fontId="28" fillId="0" borderId="31" xfId="0" applyNumberFormat="1" applyFont="1" applyBorder="1" applyAlignment="1">
      <alignment horizont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21" xfId="0" applyNumberFormat="1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2" fontId="25" fillId="0" borderId="22" xfId="0" applyNumberFormat="1" applyFont="1" applyFill="1" applyBorder="1" applyAlignment="1">
      <alignment horizontal="center" vertical="center" wrapText="1"/>
    </xf>
    <xf numFmtId="2" fontId="24" fillId="0" borderId="16" xfId="0" applyNumberFormat="1" applyFont="1" applyFill="1" applyBorder="1" applyAlignment="1">
      <alignment horizontal="left" vertical="center" wrapText="1"/>
    </xf>
    <xf numFmtId="2" fontId="24" fillId="0" borderId="16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2" fontId="24" fillId="0" borderId="17" xfId="0" applyNumberFormat="1" applyFont="1" applyFill="1" applyBorder="1" applyAlignment="1">
      <alignment horizontal="center" vertical="center" wrapText="1"/>
    </xf>
    <xf numFmtId="2" fontId="24" fillId="0" borderId="27" xfId="0" applyNumberFormat="1" applyFont="1" applyFill="1" applyBorder="1" applyAlignment="1">
      <alignment horizontal="left" vertical="center" wrapText="1"/>
    </xf>
    <xf numFmtId="2" fontId="24" fillId="0" borderId="27" xfId="0" applyNumberFormat="1" applyFont="1" applyFill="1" applyBorder="1" applyAlignment="1">
      <alignment horizontal="center" vertical="center" wrapText="1"/>
    </xf>
    <xf numFmtId="1" fontId="24" fillId="0" borderId="27" xfId="0" applyNumberFormat="1" applyFont="1" applyFill="1" applyBorder="1" applyAlignment="1">
      <alignment horizontal="center" vertical="center" wrapText="1"/>
    </xf>
    <xf numFmtId="2" fontId="24" fillId="0" borderId="28" xfId="0" applyNumberFormat="1" applyFont="1" applyFill="1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center" vertical="center" wrapText="1"/>
    </xf>
    <xf numFmtId="2" fontId="23" fillId="0" borderId="19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9" fillId="16" borderId="16" xfId="0" applyFont="1" applyFill="1" applyBorder="1" applyAlignment="1">
      <alignment horizontal="left" vertical="center" wrapText="1"/>
    </xf>
    <xf numFmtId="0" fontId="29" fillId="16" borderId="16" xfId="0" applyFont="1" applyFill="1" applyBorder="1" applyAlignment="1">
      <alignment horizontal="left" vertical="center"/>
    </xf>
    <xf numFmtId="0" fontId="29" fillId="16" borderId="16" xfId="0" applyFont="1" applyFill="1" applyBorder="1" applyAlignment="1">
      <alignment horizontal="right" vertical="center"/>
    </xf>
    <xf numFmtId="0" fontId="25" fillId="0" borderId="2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left"/>
    </xf>
    <xf numFmtId="2" fontId="28" fillId="0" borderId="33" xfId="0" applyNumberFormat="1" applyFont="1" applyBorder="1" applyAlignment="1">
      <alignment horizontal="center"/>
    </xf>
    <xf numFmtId="0" fontId="22" fillId="0" borderId="34" xfId="0" applyFont="1" applyFill="1" applyBorder="1" applyAlignment="1">
      <alignment horizontal="center" vertical="center" wrapText="1"/>
    </xf>
    <xf numFmtId="2" fontId="25" fillId="0" borderId="24" xfId="0" applyNumberFormat="1" applyFont="1" applyFill="1" applyBorder="1" applyAlignment="1">
      <alignment horizontal="left" vertical="center" wrapText="1"/>
    </xf>
    <xf numFmtId="2" fontId="25" fillId="0" borderId="24" xfId="0" applyNumberFormat="1" applyFont="1" applyFill="1" applyBorder="1" applyAlignment="1">
      <alignment vertical="center" wrapText="1"/>
    </xf>
    <xf numFmtId="2" fontId="25" fillId="0" borderId="24" xfId="0" applyNumberFormat="1" applyFont="1" applyFill="1" applyBorder="1" applyAlignment="1">
      <alignment horizontal="center" vertical="center" wrapText="1"/>
    </xf>
    <xf numFmtId="1" fontId="25" fillId="0" borderId="24" xfId="0" applyNumberFormat="1" applyFont="1" applyFill="1" applyBorder="1" applyAlignment="1">
      <alignment horizontal="center" vertical="center" wrapText="1"/>
    </xf>
    <xf numFmtId="2" fontId="25" fillId="0" borderId="35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2" fontId="20" fillId="0" borderId="12" xfId="0" applyNumberFormat="1" applyFont="1" applyBorder="1" applyAlignment="1">
      <alignment/>
    </xf>
    <xf numFmtId="2" fontId="25" fillId="0" borderId="31" xfId="0" applyNumberFormat="1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9" fillId="16" borderId="17" xfId="0" applyFont="1" applyFill="1" applyBorder="1" applyAlignment="1">
      <alignment horizontal="center" vertical="center" wrapText="1"/>
    </xf>
    <xf numFmtId="0" fontId="29" fillId="16" borderId="2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3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8.7109375" style="3" customWidth="1"/>
    <col min="2" max="2" width="33.28125" style="3" customWidth="1"/>
    <col min="3" max="3" width="38.8515625" style="3" customWidth="1"/>
    <col min="4" max="4" width="11.7109375" style="3" customWidth="1"/>
    <col min="5" max="5" width="8.8515625" style="3" customWidth="1"/>
    <col min="6" max="6" width="13.140625" style="3" customWidth="1"/>
    <col min="7" max="7" width="10.57421875" style="3" bestFit="1" customWidth="1"/>
    <col min="8" max="16384" width="9.140625" style="3" customWidth="1"/>
  </cols>
  <sheetData>
    <row r="1" ht="6.75" customHeight="1"/>
    <row r="2" spans="1:6" s="10" customFormat="1" ht="18.75" customHeight="1">
      <c r="A2" s="16" t="s">
        <v>5</v>
      </c>
      <c r="B2" s="16"/>
      <c r="C2" s="16"/>
      <c r="D2" s="16"/>
      <c r="E2" s="16"/>
      <c r="F2" s="9"/>
    </row>
    <row r="3" spans="1:6" s="10" customFormat="1" ht="12.75">
      <c r="A3" s="16" t="s">
        <v>7</v>
      </c>
      <c r="B3" s="16"/>
      <c r="C3" s="16"/>
      <c r="D3" s="16"/>
      <c r="E3" s="16"/>
      <c r="F3" s="8"/>
    </row>
    <row r="4" spans="2:7" ht="13.5">
      <c r="B4" s="4"/>
      <c r="C4" s="5"/>
      <c r="D4" s="6"/>
      <c r="G4" s="7"/>
    </row>
    <row r="5" ht="3" customHeight="1" thickBot="1">
      <c r="G5" s="7"/>
    </row>
    <row r="6" spans="1:7" s="2" customFormat="1" ht="36" customHeight="1" thickBot="1">
      <c r="A6" s="11" t="s">
        <v>0</v>
      </c>
      <c r="B6" s="12" t="s">
        <v>1</v>
      </c>
      <c r="C6" s="13" t="s">
        <v>2</v>
      </c>
      <c r="D6" s="14" t="s">
        <v>6</v>
      </c>
      <c r="E6" s="14" t="s">
        <v>3</v>
      </c>
      <c r="F6" s="15" t="s">
        <v>4</v>
      </c>
      <c r="G6" s="1"/>
    </row>
    <row r="7" spans="1:6" ht="12.75">
      <c r="A7" s="133" t="s">
        <v>13</v>
      </c>
      <c r="B7" s="134" t="s">
        <v>8</v>
      </c>
      <c r="C7" s="135" t="s">
        <v>9</v>
      </c>
      <c r="D7" s="136"/>
      <c r="E7" s="136"/>
      <c r="F7" s="151">
        <v>912</v>
      </c>
    </row>
    <row r="8" spans="1:6" ht="25.5" customHeight="1" thickBot="1">
      <c r="A8" s="137"/>
      <c r="B8" s="17" t="s">
        <v>10</v>
      </c>
      <c r="C8" s="18" t="s">
        <v>11</v>
      </c>
      <c r="D8" s="19"/>
      <c r="E8" s="19"/>
      <c r="F8" s="152">
        <v>8097.85</v>
      </c>
    </row>
    <row r="9" spans="1:6" ht="13.5" thickBot="1">
      <c r="A9" s="20"/>
      <c r="B9" s="21" t="s">
        <v>12</v>
      </c>
      <c r="C9" s="21"/>
      <c r="D9" s="21"/>
      <c r="E9" s="21"/>
      <c r="F9" s="150">
        <f>SUM(F7:F8)</f>
        <v>9009.85</v>
      </c>
    </row>
    <row r="10" spans="1:6" ht="24" customHeight="1">
      <c r="A10" s="31" t="s">
        <v>14</v>
      </c>
      <c r="B10" s="26" t="s">
        <v>15</v>
      </c>
      <c r="C10" s="26" t="s">
        <v>16</v>
      </c>
      <c r="D10" s="22">
        <v>9.5</v>
      </c>
      <c r="E10" s="22">
        <v>15.263</v>
      </c>
      <c r="F10" s="23">
        <v>145</v>
      </c>
    </row>
    <row r="11" spans="1:6" ht="12.75">
      <c r="A11" s="32"/>
      <c r="B11" s="27" t="s">
        <v>17</v>
      </c>
      <c r="C11" s="27" t="s">
        <v>18</v>
      </c>
      <c r="D11" s="24">
        <v>13</v>
      </c>
      <c r="E11" s="24">
        <v>67</v>
      </c>
      <c r="F11" s="25">
        <v>871</v>
      </c>
    </row>
    <row r="12" spans="1:6" ht="13.5" thickBot="1">
      <c r="A12" s="33"/>
      <c r="B12" s="28" t="s">
        <v>19</v>
      </c>
      <c r="C12" s="28" t="s">
        <v>20</v>
      </c>
      <c r="D12" s="29">
        <v>112.26</v>
      </c>
      <c r="E12" s="29">
        <v>10</v>
      </c>
      <c r="F12" s="30">
        <v>1122.6</v>
      </c>
    </row>
    <row r="13" spans="1:6" ht="13.5" thickBot="1">
      <c r="A13" s="34"/>
      <c r="B13" s="35" t="s">
        <v>22</v>
      </c>
      <c r="C13" s="36"/>
      <c r="D13" s="37"/>
      <c r="E13" s="37"/>
      <c r="F13" s="121">
        <f>SUM(F10:F12)</f>
        <v>2138.6</v>
      </c>
    </row>
    <row r="14" spans="1:6" ht="12.75">
      <c r="A14" s="64" t="s">
        <v>95</v>
      </c>
      <c r="B14" s="59" t="s">
        <v>23</v>
      </c>
      <c r="C14" s="51" t="s">
        <v>24</v>
      </c>
      <c r="D14" s="44">
        <v>11.59</v>
      </c>
      <c r="E14" s="43">
        <v>1260</v>
      </c>
      <c r="F14" s="45">
        <v>14600</v>
      </c>
    </row>
    <row r="15" spans="1:6" ht="12.75">
      <c r="A15" s="65"/>
      <c r="B15" s="60" t="s">
        <v>23</v>
      </c>
      <c r="C15" s="52" t="s">
        <v>25</v>
      </c>
      <c r="D15" s="39">
        <v>13.66</v>
      </c>
      <c r="E15" s="38">
        <v>1274</v>
      </c>
      <c r="F15" s="46">
        <v>17400</v>
      </c>
    </row>
    <row r="16" spans="1:6" ht="12.75">
      <c r="A16" s="65"/>
      <c r="B16" s="60" t="s">
        <v>26</v>
      </c>
      <c r="C16" s="52" t="s">
        <v>27</v>
      </c>
      <c r="D16" s="39">
        <v>2.75</v>
      </c>
      <c r="E16" s="38">
        <v>59412</v>
      </c>
      <c r="F16" s="47">
        <v>182899.37</v>
      </c>
    </row>
    <row r="17" spans="1:6" ht="12.75">
      <c r="A17" s="65"/>
      <c r="B17" s="60" t="s">
        <v>28</v>
      </c>
      <c r="C17" s="52" t="s">
        <v>29</v>
      </c>
      <c r="D17" s="39">
        <v>1.531464</v>
      </c>
      <c r="E17" s="38">
        <v>46087</v>
      </c>
      <c r="F17" s="47">
        <v>50441.58</v>
      </c>
    </row>
    <row r="18" spans="1:6" ht="12.75">
      <c r="A18" s="65"/>
      <c r="B18" s="60" t="s">
        <v>30</v>
      </c>
      <c r="C18" s="52" t="s">
        <v>9</v>
      </c>
      <c r="D18" s="39">
        <v>108.43</v>
      </c>
      <c r="E18" s="38">
        <v>36.89</v>
      </c>
      <c r="F18" s="47">
        <v>4000</v>
      </c>
    </row>
    <row r="19" spans="1:6" ht="12.75">
      <c r="A19" s="65"/>
      <c r="B19" s="41" t="s">
        <v>31</v>
      </c>
      <c r="C19" s="53" t="s">
        <v>32</v>
      </c>
      <c r="D19" s="40">
        <v>1000</v>
      </c>
      <c r="E19" s="40">
        <v>1</v>
      </c>
      <c r="F19" s="48">
        <v>1000</v>
      </c>
    </row>
    <row r="20" spans="1:6" ht="12.75">
      <c r="A20" s="65"/>
      <c r="B20" s="41" t="s">
        <v>33</v>
      </c>
      <c r="C20" s="53" t="s">
        <v>34</v>
      </c>
      <c r="D20" s="40">
        <v>60</v>
      </c>
      <c r="E20" s="40">
        <v>1</v>
      </c>
      <c r="F20" s="48">
        <v>60</v>
      </c>
    </row>
    <row r="21" spans="1:6" ht="12.75">
      <c r="A21" s="65"/>
      <c r="B21" s="41" t="s">
        <v>35</v>
      </c>
      <c r="C21" s="53" t="s">
        <v>36</v>
      </c>
      <c r="D21" s="40">
        <v>3320</v>
      </c>
      <c r="E21" s="40">
        <v>1</v>
      </c>
      <c r="F21" s="48">
        <v>3320</v>
      </c>
    </row>
    <row r="22" spans="1:6" ht="22.5">
      <c r="A22" s="65"/>
      <c r="B22" s="41" t="s">
        <v>37</v>
      </c>
      <c r="C22" s="53" t="s">
        <v>38</v>
      </c>
      <c r="D22" s="40">
        <v>650</v>
      </c>
      <c r="E22" s="40">
        <v>1</v>
      </c>
      <c r="F22" s="48">
        <v>650</v>
      </c>
    </row>
    <row r="23" spans="1:6" ht="12.75">
      <c r="A23" s="65"/>
      <c r="B23" s="41" t="s">
        <v>39</v>
      </c>
      <c r="C23" s="53" t="s">
        <v>40</v>
      </c>
      <c r="D23" s="40">
        <v>1374.61</v>
      </c>
      <c r="E23" s="40">
        <v>1</v>
      </c>
      <c r="F23" s="48">
        <v>1374.61</v>
      </c>
    </row>
    <row r="24" spans="1:6" ht="12.75">
      <c r="A24" s="65"/>
      <c r="B24" s="41" t="s">
        <v>41</v>
      </c>
      <c r="C24" s="53" t="s">
        <v>38</v>
      </c>
      <c r="D24" s="40">
        <v>900</v>
      </c>
      <c r="E24" s="40">
        <v>1</v>
      </c>
      <c r="F24" s="48">
        <v>900</v>
      </c>
    </row>
    <row r="25" spans="1:6" ht="12.75">
      <c r="A25" s="65"/>
      <c r="B25" s="41" t="s">
        <v>42</v>
      </c>
      <c r="C25" s="53" t="s">
        <v>34</v>
      </c>
      <c r="D25" s="40">
        <v>550</v>
      </c>
      <c r="E25" s="40">
        <v>1</v>
      </c>
      <c r="F25" s="48">
        <v>550</v>
      </c>
    </row>
    <row r="26" spans="1:6" ht="12.75">
      <c r="A26" s="65"/>
      <c r="B26" s="41" t="s">
        <v>43</v>
      </c>
      <c r="C26" s="53" t="s">
        <v>44</v>
      </c>
      <c r="D26" s="40">
        <v>250</v>
      </c>
      <c r="E26" s="40">
        <v>1</v>
      </c>
      <c r="F26" s="48">
        <v>250</v>
      </c>
    </row>
    <row r="27" spans="1:6" ht="12.75">
      <c r="A27" s="65"/>
      <c r="B27" s="41" t="s">
        <v>45</v>
      </c>
      <c r="C27" s="53" t="s">
        <v>34</v>
      </c>
      <c r="D27" s="40">
        <v>950</v>
      </c>
      <c r="E27" s="40">
        <v>3</v>
      </c>
      <c r="F27" s="48">
        <v>950</v>
      </c>
    </row>
    <row r="28" spans="1:6" ht="12.75">
      <c r="A28" s="65"/>
      <c r="B28" s="41" t="s">
        <v>46</v>
      </c>
      <c r="C28" s="53" t="s">
        <v>47</v>
      </c>
      <c r="D28" s="40">
        <v>59.75</v>
      </c>
      <c r="E28" s="40">
        <v>4</v>
      </c>
      <c r="F28" s="48">
        <v>239</v>
      </c>
    </row>
    <row r="29" spans="1:6" ht="12.75">
      <c r="A29" s="65"/>
      <c r="B29" s="41" t="s">
        <v>48</v>
      </c>
      <c r="C29" s="53" t="s">
        <v>49</v>
      </c>
      <c r="D29" s="40">
        <v>3422</v>
      </c>
      <c r="E29" s="40">
        <v>1</v>
      </c>
      <c r="F29" s="48">
        <v>3422</v>
      </c>
    </row>
    <row r="30" spans="1:6" ht="12.75">
      <c r="A30" s="65"/>
      <c r="B30" s="61" t="s">
        <v>50</v>
      </c>
      <c r="C30" s="53" t="s">
        <v>51</v>
      </c>
      <c r="D30" s="40">
        <v>4.6</v>
      </c>
      <c r="E30" s="40">
        <v>2490</v>
      </c>
      <c r="F30" s="49">
        <v>11453.97</v>
      </c>
    </row>
    <row r="31" spans="1:6" ht="12.75">
      <c r="A31" s="65"/>
      <c r="B31" s="62"/>
      <c r="C31" s="53" t="s">
        <v>52</v>
      </c>
      <c r="D31" s="40">
        <v>410</v>
      </c>
      <c r="E31" s="40">
        <v>4</v>
      </c>
      <c r="F31" s="49">
        <v>1640</v>
      </c>
    </row>
    <row r="32" spans="1:6" ht="12.75">
      <c r="A32" s="65"/>
      <c r="B32" s="62"/>
      <c r="C32" s="53" t="s">
        <v>53</v>
      </c>
      <c r="D32" s="40">
        <v>16.11</v>
      </c>
      <c r="E32" s="40">
        <v>1071</v>
      </c>
      <c r="F32" s="49">
        <v>17249.4</v>
      </c>
    </row>
    <row r="33" spans="1:6" ht="12.75">
      <c r="A33" s="65"/>
      <c r="B33" s="62"/>
      <c r="C33" s="53" t="s">
        <v>54</v>
      </c>
      <c r="D33" s="40">
        <v>17.5</v>
      </c>
      <c r="E33" s="40">
        <v>390</v>
      </c>
      <c r="F33" s="49">
        <v>6825</v>
      </c>
    </row>
    <row r="34" spans="1:6" ht="12.75">
      <c r="A34" s="65"/>
      <c r="B34" s="62"/>
      <c r="C34" s="53" t="s">
        <v>55</v>
      </c>
      <c r="D34" s="40">
        <v>220.35</v>
      </c>
      <c r="E34" s="40">
        <v>50</v>
      </c>
      <c r="F34" s="49">
        <v>11017.5</v>
      </c>
    </row>
    <row r="35" spans="1:6" ht="12.75">
      <c r="A35" s="65"/>
      <c r="B35" s="62"/>
      <c r="C35" s="53" t="s">
        <v>56</v>
      </c>
      <c r="D35" s="40">
        <v>270</v>
      </c>
      <c r="E35" s="40">
        <v>1.2</v>
      </c>
      <c r="F35" s="49">
        <v>351</v>
      </c>
    </row>
    <row r="36" spans="1:6" ht="12.75">
      <c r="A36" s="65"/>
      <c r="B36" s="62"/>
      <c r="C36" s="53" t="s">
        <v>57</v>
      </c>
      <c r="D36" s="40">
        <v>285.03</v>
      </c>
      <c r="E36" s="40">
        <v>17</v>
      </c>
      <c r="F36" s="49">
        <v>4845.5</v>
      </c>
    </row>
    <row r="37" spans="1:6" ht="12.75">
      <c r="A37" s="65"/>
      <c r="B37" s="62"/>
      <c r="C37" s="53" t="s">
        <v>58</v>
      </c>
      <c r="D37" s="40">
        <v>687</v>
      </c>
      <c r="E37" s="40">
        <v>5</v>
      </c>
      <c r="F37" s="49">
        <v>3435</v>
      </c>
    </row>
    <row r="38" spans="1:6" ht="12.75">
      <c r="A38" s="65"/>
      <c r="B38" s="63"/>
      <c r="C38" s="53" t="s">
        <v>59</v>
      </c>
      <c r="D38" s="40">
        <v>81.06</v>
      </c>
      <c r="E38" s="40">
        <v>4</v>
      </c>
      <c r="F38" s="49">
        <v>351</v>
      </c>
    </row>
    <row r="39" spans="1:6" ht="12.75">
      <c r="A39" s="65"/>
      <c r="B39" s="61" t="s">
        <v>60</v>
      </c>
      <c r="C39" s="53" t="s">
        <v>61</v>
      </c>
      <c r="D39" s="40">
        <v>11.77</v>
      </c>
      <c r="E39" s="40">
        <v>1050</v>
      </c>
      <c r="F39" s="49">
        <v>12358.5</v>
      </c>
    </row>
    <row r="40" spans="1:6" ht="12.75">
      <c r="A40" s="65"/>
      <c r="B40" s="63"/>
      <c r="C40" s="53" t="s">
        <v>62</v>
      </c>
      <c r="D40" s="40">
        <v>5.96</v>
      </c>
      <c r="E40" s="40">
        <v>7260</v>
      </c>
      <c r="F40" s="49">
        <v>43269.6</v>
      </c>
    </row>
    <row r="41" spans="1:6" ht="12.75">
      <c r="A41" s="65"/>
      <c r="B41" s="61" t="s">
        <v>63</v>
      </c>
      <c r="C41" s="53" t="s">
        <v>64</v>
      </c>
      <c r="D41" s="40">
        <v>84.17</v>
      </c>
      <c r="E41" s="40">
        <v>100</v>
      </c>
      <c r="F41" s="49">
        <v>8417</v>
      </c>
    </row>
    <row r="42" spans="1:6" ht="12.75">
      <c r="A42" s="65"/>
      <c r="B42" s="62"/>
      <c r="C42" s="53" t="s">
        <v>65</v>
      </c>
      <c r="D42" s="40">
        <v>19.01</v>
      </c>
      <c r="E42" s="40">
        <v>10</v>
      </c>
      <c r="F42" s="49">
        <v>190.1</v>
      </c>
    </row>
    <row r="43" spans="1:6" ht="12.75">
      <c r="A43" s="65"/>
      <c r="B43" s="62"/>
      <c r="C43" s="53" t="s">
        <v>66</v>
      </c>
      <c r="D43" s="40">
        <v>29.03</v>
      </c>
      <c r="E43" s="40">
        <v>88</v>
      </c>
      <c r="F43" s="49">
        <v>2554.56</v>
      </c>
    </row>
    <row r="44" spans="1:6" ht="12.75">
      <c r="A44" s="65"/>
      <c r="B44" s="62"/>
      <c r="C44" s="53" t="s">
        <v>67</v>
      </c>
      <c r="D44" s="40">
        <v>61.61</v>
      </c>
      <c r="E44" s="40">
        <v>100</v>
      </c>
      <c r="F44" s="49">
        <v>6161.06</v>
      </c>
    </row>
    <row r="45" spans="1:6" ht="12.75">
      <c r="A45" s="65"/>
      <c r="B45" s="62"/>
      <c r="C45" s="53" t="s">
        <v>68</v>
      </c>
      <c r="D45" s="40">
        <v>381.39</v>
      </c>
      <c r="E45" s="40">
        <v>20</v>
      </c>
      <c r="F45" s="49">
        <v>7627.82</v>
      </c>
    </row>
    <row r="46" spans="1:6" ht="12.75">
      <c r="A46" s="65"/>
      <c r="B46" s="62"/>
      <c r="C46" s="53" t="s">
        <v>69</v>
      </c>
      <c r="D46" s="40">
        <v>52.04</v>
      </c>
      <c r="E46" s="40">
        <v>100</v>
      </c>
      <c r="F46" s="49">
        <v>5204.48</v>
      </c>
    </row>
    <row r="47" spans="1:6" ht="12.75">
      <c r="A47" s="65"/>
      <c r="B47" s="63"/>
      <c r="C47" s="53" t="s">
        <v>70</v>
      </c>
      <c r="D47" s="40">
        <v>28.58</v>
      </c>
      <c r="E47" s="40">
        <v>100</v>
      </c>
      <c r="F47" s="49">
        <v>2857.97</v>
      </c>
    </row>
    <row r="48" spans="1:6" ht="12.75">
      <c r="A48" s="65"/>
      <c r="B48" s="61" t="s">
        <v>71</v>
      </c>
      <c r="C48" s="53" t="s">
        <v>72</v>
      </c>
      <c r="D48" s="40">
        <v>2.95</v>
      </c>
      <c r="E48" s="40">
        <v>5423</v>
      </c>
      <c r="F48" s="49">
        <v>16000</v>
      </c>
    </row>
    <row r="49" spans="1:6" ht="12.75">
      <c r="A49" s="65"/>
      <c r="B49" s="62"/>
      <c r="C49" s="53" t="s">
        <v>73</v>
      </c>
      <c r="D49" s="40">
        <v>65</v>
      </c>
      <c r="E49" s="40">
        <v>69.23</v>
      </c>
      <c r="F49" s="49">
        <v>4500</v>
      </c>
    </row>
    <row r="50" spans="1:6" ht="12.75">
      <c r="A50" s="65"/>
      <c r="B50" s="62"/>
      <c r="C50" s="53" t="s">
        <v>74</v>
      </c>
      <c r="D50" s="40">
        <v>31.85</v>
      </c>
      <c r="E50" s="40">
        <v>48</v>
      </c>
      <c r="F50" s="49">
        <v>1528.8</v>
      </c>
    </row>
    <row r="51" spans="1:6" ht="12.75">
      <c r="A51" s="65"/>
      <c r="B51" s="62"/>
      <c r="C51" s="53" t="s">
        <v>75</v>
      </c>
      <c r="D51" s="40">
        <v>8.5</v>
      </c>
      <c r="E51" s="40">
        <v>50</v>
      </c>
      <c r="F51" s="49">
        <v>425</v>
      </c>
    </row>
    <row r="52" spans="1:6" ht="12.75">
      <c r="A52" s="65"/>
      <c r="B52" s="62"/>
      <c r="C52" s="53" t="s">
        <v>76</v>
      </c>
      <c r="D52" s="40">
        <v>12</v>
      </c>
      <c r="E52" s="40">
        <v>16</v>
      </c>
      <c r="F52" s="49">
        <v>192</v>
      </c>
    </row>
    <row r="53" spans="1:6" ht="12.75">
      <c r="A53" s="65"/>
      <c r="B53" s="62"/>
      <c r="C53" s="53" t="s">
        <v>77</v>
      </c>
      <c r="D53" s="40">
        <v>24</v>
      </c>
      <c r="E53" s="40">
        <v>98.09</v>
      </c>
      <c r="F53" s="49">
        <v>2354.2</v>
      </c>
    </row>
    <row r="54" spans="1:6" ht="12.75">
      <c r="A54" s="65"/>
      <c r="B54" s="62"/>
      <c r="C54" s="53" t="s">
        <v>78</v>
      </c>
      <c r="D54" s="40">
        <v>27.5</v>
      </c>
      <c r="E54" s="40">
        <v>167.27</v>
      </c>
      <c r="F54" s="49">
        <v>4600</v>
      </c>
    </row>
    <row r="55" spans="1:6" ht="12.75">
      <c r="A55" s="65"/>
      <c r="B55" s="63"/>
      <c r="C55" s="53" t="s">
        <v>79</v>
      </c>
      <c r="D55" s="40">
        <v>65</v>
      </c>
      <c r="E55" s="40">
        <v>70.77</v>
      </c>
      <c r="F55" s="49">
        <v>4600</v>
      </c>
    </row>
    <row r="56" spans="1:6" ht="12.75">
      <c r="A56" s="65"/>
      <c r="B56" s="61" t="s">
        <v>80</v>
      </c>
      <c r="C56" s="53" t="s">
        <v>81</v>
      </c>
      <c r="D56" s="40">
        <v>79.2</v>
      </c>
      <c r="E56" s="40">
        <v>126.26</v>
      </c>
      <c r="F56" s="49">
        <v>10000</v>
      </c>
    </row>
    <row r="57" spans="1:6" ht="12.75">
      <c r="A57" s="65"/>
      <c r="B57" s="62"/>
      <c r="C57" s="53" t="s">
        <v>82</v>
      </c>
      <c r="D57" s="40">
        <v>69</v>
      </c>
      <c r="E57" s="40">
        <v>72.46</v>
      </c>
      <c r="F57" s="49">
        <v>5000</v>
      </c>
    </row>
    <row r="58" spans="1:6" ht="12.75">
      <c r="A58" s="65"/>
      <c r="B58" s="62"/>
      <c r="C58" s="53" t="s">
        <v>83</v>
      </c>
      <c r="D58" s="40">
        <v>39.9</v>
      </c>
      <c r="E58" s="40">
        <v>30</v>
      </c>
      <c r="F58" s="49">
        <v>1197</v>
      </c>
    </row>
    <row r="59" spans="1:6" ht="12.75">
      <c r="A59" s="65"/>
      <c r="B59" s="62"/>
      <c r="C59" s="53" t="s">
        <v>84</v>
      </c>
      <c r="D59" s="40">
        <v>42</v>
      </c>
      <c r="E59" s="40">
        <v>106.51</v>
      </c>
      <c r="F59" s="49">
        <v>4473.25</v>
      </c>
    </row>
    <row r="60" spans="1:6" ht="12.75">
      <c r="A60" s="65"/>
      <c r="B60" s="62"/>
      <c r="C60" s="53" t="s">
        <v>85</v>
      </c>
      <c r="D60" s="40">
        <v>26.94</v>
      </c>
      <c r="E60" s="40">
        <v>12.24</v>
      </c>
      <c r="F60" s="49">
        <v>329.75</v>
      </c>
    </row>
    <row r="61" spans="1:6" ht="12.75">
      <c r="A61" s="65"/>
      <c r="B61" s="62"/>
      <c r="C61" s="53" t="s">
        <v>86</v>
      </c>
      <c r="D61" s="40">
        <v>49.5</v>
      </c>
      <c r="E61" s="40">
        <v>40</v>
      </c>
      <c r="F61" s="49">
        <v>1980</v>
      </c>
    </row>
    <row r="62" spans="1:6" ht="12.75">
      <c r="A62" s="65"/>
      <c r="B62" s="62"/>
      <c r="C62" s="53" t="s">
        <v>87</v>
      </c>
      <c r="D62" s="40">
        <v>188</v>
      </c>
      <c r="E62" s="40">
        <v>17.77</v>
      </c>
      <c r="F62" s="49">
        <v>3340</v>
      </c>
    </row>
    <row r="63" spans="1:6" ht="12.75">
      <c r="A63" s="65"/>
      <c r="B63" s="62"/>
      <c r="C63" s="53" t="s">
        <v>88</v>
      </c>
      <c r="D63" s="40">
        <v>30</v>
      </c>
      <c r="E63" s="40">
        <v>56</v>
      </c>
      <c r="F63" s="49">
        <v>1680</v>
      </c>
    </row>
    <row r="64" spans="1:6" ht="12.75">
      <c r="A64" s="65"/>
      <c r="B64" s="62"/>
      <c r="C64" s="53" t="s">
        <v>89</v>
      </c>
      <c r="D64" s="40">
        <v>21.6</v>
      </c>
      <c r="E64" s="40">
        <v>370.37</v>
      </c>
      <c r="F64" s="49">
        <v>8000</v>
      </c>
    </row>
    <row r="65" spans="1:6" ht="12.75">
      <c r="A65" s="65"/>
      <c r="B65" s="62"/>
      <c r="C65" s="53" t="s">
        <v>90</v>
      </c>
      <c r="D65" s="40">
        <v>48</v>
      </c>
      <c r="E65" s="40">
        <v>62</v>
      </c>
      <c r="F65" s="49">
        <v>2976</v>
      </c>
    </row>
    <row r="66" spans="1:6" ht="12.75">
      <c r="A66" s="65"/>
      <c r="B66" s="62"/>
      <c r="C66" s="53" t="s">
        <v>91</v>
      </c>
      <c r="D66" s="40">
        <v>15.9</v>
      </c>
      <c r="E66" s="40">
        <v>316</v>
      </c>
      <c r="F66" s="49">
        <v>5024</v>
      </c>
    </row>
    <row r="67" spans="1:6" ht="12.75">
      <c r="A67" s="65"/>
      <c r="B67" s="62"/>
      <c r="C67" s="53" t="s">
        <v>92</v>
      </c>
      <c r="D67" s="40">
        <v>15.95</v>
      </c>
      <c r="E67" s="40">
        <v>500</v>
      </c>
      <c r="F67" s="49">
        <v>7975</v>
      </c>
    </row>
    <row r="68" spans="1:6" ht="12.75">
      <c r="A68" s="65"/>
      <c r="B68" s="62"/>
      <c r="C68" s="53" t="s">
        <v>93</v>
      </c>
      <c r="D68" s="40">
        <v>13.96</v>
      </c>
      <c r="E68" s="40">
        <v>954.65</v>
      </c>
      <c r="F68" s="49">
        <v>13326.9</v>
      </c>
    </row>
    <row r="69" spans="1:6" ht="13.5" thickBot="1">
      <c r="A69" s="66"/>
      <c r="B69" s="62"/>
      <c r="C69" s="54" t="s">
        <v>94</v>
      </c>
      <c r="D69" s="42">
        <v>15.95</v>
      </c>
      <c r="E69" s="42">
        <v>180</v>
      </c>
      <c r="F69" s="50">
        <v>2871</v>
      </c>
    </row>
    <row r="70" spans="1:6" ht="13.5" thickBot="1">
      <c r="A70" s="55"/>
      <c r="B70" s="56" t="s">
        <v>12</v>
      </c>
      <c r="C70" s="57"/>
      <c r="D70" s="56"/>
      <c r="E70" s="56"/>
      <c r="F70" s="58">
        <v>628462.32</v>
      </c>
    </row>
    <row r="71" spans="1:6" ht="12.75" customHeight="1">
      <c r="A71" s="78" t="s">
        <v>117</v>
      </c>
      <c r="B71" s="79" t="s">
        <v>23</v>
      </c>
      <c r="C71" s="87" t="s">
        <v>96</v>
      </c>
      <c r="D71" s="80">
        <v>11.59</v>
      </c>
      <c r="E71" s="81">
        <v>2271</v>
      </c>
      <c r="F71" s="107">
        <v>26326.43</v>
      </c>
    </row>
    <row r="72" spans="1:6" ht="12.75">
      <c r="A72" s="82"/>
      <c r="B72" s="72"/>
      <c r="C72" s="88" t="s">
        <v>97</v>
      </c>
      <c r="D72" s="67">
        <v>13.656</v>
      </c>
      <c r="E72" s="68">
        <v>3012.388</v>
      </c>
      <c r="F72" s="108">
        <v>41137.18</v>
      </c>
    </row>
    <row r="73" spans="1:6" ht="12.75">
      <c r="A73" s="82"/>
      <c r="B73" s="73" t="s">
        <v>98</v>
      </c>
      <c r="C73" s="89" t="s">
        <v>99</v>
      </c>
      <c r="D73" s="67">
        <v>51731.32</v>
      </c>
      <c r="E73" s="68">
        <v>1.2493</v>
      </c>
      <c r="F73" s="109">
        <v>64627.94</v>
      </c>
    </row>
    <row r="74" spans="1:6" ht="12.75">
      <c r="A74" s="82"/>
      <c r="B74" s="73" t="s">
        <v>100</v>
      </c>
      <c r="C74" s="89" t="s">
        <v>101</v>
      </c>
      <c r="D74" s="67">
        <v>110</v>
      </c>
      <c r="E74" s="68">
        <v>141.9</v>
      </c>
      <c r="F74" s="109">
        <v>15609</v>
      </c>
    </row>
    <row r="75" spans="1:6" ht="12.75">
      <c r="A75" s="82"/>
      <c r="B75" s="73" t="s">
        <v>102</v>
      </c>
      <c r="C75" s="89" t="s">
        <v>103</v>
      </c>
      <c r="D75" s="67">
        <v>2.964</v>
      </c>
      <c r="E75" s="68">
        <v>55628</v>
      </c>
      <c r="F75" s="109">
        <v>164881.39</v>
      </c>
    </row>
    <row r="76" spans="1:6" ht="12.75">
      <c r="A76" s="82"/>
      <c r="B76" s="74" t="s">
        <v>28</v>
      </c>
      <c r="C76" s="89" t="s">
        <v>104</v>
      </c>
      <c r="D76" s="67">
        <v>0.105</v>
      </c>
      <c r="E76" s="68">
        <v>13436</v>
      </c>
      <c r="F76" s="109">
        <v>1413.02</v>
      </c>
    </row>
    <row r="77" spans="1:6" ht="12.75">
      <c r="A77" s="82"/>
      <c r="B77" s="75"/>
      <c r="C77" s="89" t="s">
        <v>105</v>
      </c>
      <c r="D77" s="67">
        <v>1.53</v>
      </c>
      <c r="E77" s="68">
        <v>55628</v>
      </c>
      <c r="F77" s="109">
        <v>71004.79</v>
      </c>
    </row>
    <row r="78" spans="1:6" ht="22.5">
      <c r="A78" s="82"/>
      <c r="B78" s="73" t="s">
        <v>106</v>
      </c>
      <c r="C78" s="89" t="s">
        <v>107</v>
      </c>
      <c r="D78" s="67">
        <v>8650.13</v>
      </c>
      <c r="E78" s="68">
        <v>1</v>
      </c>
      <c r="F78" s="109">
        <v>8650.13</v>
      </c>
    </row>
    <row r="79" spans="1:6" ht="12.75">
      <c r="A79" s="82"/>
      <c r="B79" s="76" t="s">
        <v>108</v>
      </c>
      <c r="C79" s="90" t="s">
        <v>109</v>
      </c>
      <c r="D79" s="69">
        <v>1032.346</v>
      </c>
      <c r="E79" s="69">
        <v>24</v>
      </c>
      <c r="F79" s="110">
        <v>24776.32</v>
      </c>
    </row>
    <row r="80" spans="1:6" ht="12.75" hidden="1">
      <c r="A80" s="82"/>
      <c r="B80" s="76"/>
      <c r="C80" s="90"/>
      <c r="D80" s="69"/>
      <c r="E80" s="69"/>
      <c r="F80" s="110"/>
    </row>
    <row r="81" spans="1:6" ht="12.75">
      <c r="A81" s="82"/>
      <c r="B81" s="76"/>
      <c r="C81" s="90"/>
      <c r="D81" s="70"/>
      <c r="E81" s="70"/>
      <c r="F81" s="111"/>
    </row>
    <row r="82" spans="1:6" ht="22.5">
      <c r="A82" s="82"/>
      <c r="B82" s="76"/>
      <c r="C82" s="91" t="s">
        <v>110</v>
      </c>
      <c r="D82" s="71">
        <v>401.58</v>
      </c>
      <c r="E82" s="71">
        <v>320</v>
      </c>
      <c r="F82" s="111">
        <v>128505.6</v>
      </c>
    </row>
    <row r="83" spans="1:6" ht="22.5">
      <c r="A83" s="82"/>
      <c r="B83" s="76"/>
      <c r="C83" s="91" t="s">
        <v>111</v>
      </c>
      <c r="D83" s="71">
        <v>72.79</v>
      </c>
      <c r="E83" s="71">
        <v>483</v>
      </c>
      <c r="F83" s="111">
        <v>35159.63</v>
      </c>
    </row>
    <row r="84" spans="1:6" ht="33.75">
      <c r="A84" s="82"/>
      <c r="B84" s="76"/>
      <c r="C84" s="89" t="s">
        <v>112</v>
      </c>
      <c r="D84" s="67">
        <v>126.966</v>
      </c>
      <c r="E84" s="68">
        <v>136</v>
      </c>
      <c r="F84" s="109">
        <v>17267.4</v>
      </c>
    </row>
    <row r="85" spans="1:6" ht="22.5">
      <c r="A85" s="82"/>
      <c r="B85" s="77" t="s">
        <v>113</v>
      </c>
      <c r="C85" s="89" t="s">
        <v>114</v>
      </c>
      <c r="D85" s="67">
        <v>6739.93</v>
      </c>
      <c r="E85" s="68">
        <v>20</v>
      </c>
      <c r="F85" s="109">
        <v>134798.6</v>
      </c>
    </row>
    <row r="86" spans="1:6" ht="23.25" thickBot="1">
      <c r="A86" s="83"/>
      <c r="B86" s="84"/>
      <c r="C86" s="92" t="s">
        <v>115</v>
      </c>
      <c r="D86" s="85">
        <v>6739.93</v>
      </c>
      <c r="E86" s="86">
        <v>30</v>
      </c>
      <c r="F86" s="112">
        <v>202197.9</v>
      </c>
    </row>
    <row r="87" spans="1:6" ht="13.5" thickBot="1">
      <c r="A87" s="93"/>
      <c r="B87" s="94" t="s">
        <v>116</v>
      </c>
      <c r="C87" s="95"/>
      <c r="D87" s="113"/>
      <c r="E87" s="96"/>
      <c r="F87" s="114">
        <f>SUM(F71:F86)</f>
        <v>936355.3300000001</v>
      </c>
    </row>
    <row r="88" spans="1:6" ht="16.5" customHeight="1">
      <c r="A88" s="78" t="s">
        <v>123</v>
      </c>
      <c r="B88" s="97" t="s">
        <v>118</v>
      </c>
      <c r="C88" s="97" t="s">
        <v>119</v>
      </c>
      <c r="D88" s="98">
        <v>1754.92</v>
      </c>
      <c r="E88" s="81">
        <v>4.236</v>
      </c>
      <c r="F88" s="99">
        <v>7434</v>
      </c>
    </row>
    <row r="89" spans="1:6" ht="25.5" customHeight="1" thickBot="1">
      <c r="A89" s="83"/>
      <c r="B89" s="100" t="s">
        <v>120</v>
      </c>
      <c r="C89" s="100" t="s">
        <v>121</v>
      </c>
      <c r="D89" s="101"/>
      <c r="E89" s="86"/>
      <c r="F89" s="102">
        <v>114992</v>
      </c>
    </row>
    <row r="90" spans="1:6" ht="13.5" thickBot="1">
      <c r="A90" s="138"/>
      <c r="B90" s="103" t="s">
        <v>122</v>
      </c>
      <c r="C90" s="104"/>
      <c r="D90" s="105"/>
      <c r="E90" s="106"/>
      <c r="F90" s="139">
        <f>SUM(F88:F89)</f>
        <v>122426</v>
      </c>
    </row>
    <row r="91" spans="1:6" ht="12.75">
      <c r="A91" s="140" t="s">
        <v>133</v>
      </c>
      <c r="B91" s="115" t="s">
        <v>124</v>
      </c>
      <c r="C91" s="116" t="s">
        <v>125</v>
      </c>
      <c r="D91" s="116"/>
      <c r="E91" s="116"/>
      <c r="F91" s="131">
        <v>3046.46</v>
      </c>
    </row>
    <row r="92" spans="1:6" ht="12.75">
      <c r="A92" s="32"/>
      <c r="B92" s="117" t="s">
        <v>126</v>
      </c>
      <c r="C92" s="117" t="s">
        <v>127</v>
      </c>
      <c r="D92" s="117"/>
      <c r="E92" s="117"/>
      <c r="F92" s="132">
        <v>2726.24</v>
      </c>
    </row>
    <row r="93" spans="1:6" ht="13.5" thickBot="1">
      <c r="A93" s="33"/>
      <c r="B93" s="118" t="s">
        <v>128</v>
      </c>
      <c r="C93" s="116" t="s">
        <v>129</v>
      </c>
      <c r="D93" s="116"/>
      <c r="E93" s="116"/>
      <c r="F93" s="131">
        <v>477.72</v>
      </c>
    </row>
    <row r="94" spans="1:6" ht="13.5" thickBot="1">
      <c r="A94" s="20"/>
      <c r="B94" s="21" t="s">
        <v>12</v>
      </c>
      <c r="C94" s="21"/>
      <c r="D94" s="21"/>
      <c r="E94" s="21"/>
      <c r="F94" s="149">
        <f>SUM(F91:F93)</f>
        <v>6250.42</v>
      </c>
    </row>
    <row r="95" spans="1:6" ht="14.25" customHeight="1">
      <c r="A95" s="119" t="s">
        <v>134</v>
      </c>
      <c r="B95" s="123" t="s">
        <v>130</v>
      </c>
      <c r="C95" s="123" t="s">
        <v>131</v>
      </c>
      <c r="D95" s="124">
        <v>1712.24</v>
      </c>
      <c r="E95" s="125">
        <v>59</v>
      </c>
      <c r="F95" s="126">
        <v>101800</v>
      </c>
    </row>
    <row r="96" spans="1:6" ht="18" customHeight="1" thickBot="1">
      <c r="A96" s="122"/>
      <c r="B96" s="127" t="s">
        <v>132</v>
      </c>
      <c r="C96" s="127" t="s">
        <v>9</v>
      </c>
      <c r="D96" s="128">
        <v>108.43</v>
      </c>
      <c r="E96" s="129">
        <v>19.8</v>
      </c>
      <c r="F96" s="130">
        <v>2150</v>
      </c>
    </row>
    <row r="97" spans="1:6" ht="13.5" thickBot="1">
      <c r="A97" s="120"/>
      <c r="B97" s="141" t="s">
        <v>12</v>
      </c>
      <c r="C97" s="142"/>
      <c r="D97" s="143"/>
      <c r="E97" s="144"/>
      <c r="F97" s="145">
        <f>SUM(F95:F96)</f>
        <v>103950</v>
      </c>
    </row>
    <row r="98" spans="1:6" ht="13.5" thickBot="1">
      <c r="A98" s="146"/>
      <c r="B98" s="147" t="s">
        <v>21</v>
      </c>
      <c r="C98" s="147"/>
      <c r="D98" s="147"/>
      <c r="E98" s="147"/>
      <c r="F98" s="148">
        <f>F97+F94+F90+F87+F70+F13+F9</f>
        <v>1808592.52</v>
      </c>
    </row>
    <row r="100" spans="1:3" ht="14.25">
      <c r="A100" s="153" t="s">
        <v>135</v>
      </c>
      <c r="B100" s="154"/>
      <c r="C100" s="155" t="s">
        <v>136</v>
      </c>
    </row>
    <row r="101" spans="1:3" ht="15">
      <c r="A101" s="153" t="s">
        <v>137</v>
      </c>
      <c r="B101" s="154"/>
      <c r="C101" s="156"/>
    </row>
    <row r="102" spans="1:3" ht="15">
      <c r="A102" s="157" t="s">
        <v>138</v>
      </c>
      <c r="B102" s="154"/>
      <c r="C102" s="156"/>
    </row>
    <row r="103" spans="1:3" ht="15">
      <c r="A103" s="157">
        <v>551901</v>
      </c>
      <c r="B103" s="154"/>
      <c r="C103" s="156"/>
    </row>
  </sheetData>
  <sheetProtection/>
  <mergeCells count="22">
    <mergeCell ref="A88:A89"/>
    <mergeCell ref="A91:A93"/>
    <mergeCell ref="A95:A96"/>
    <mergeCell ref="C79:C81"/>
    <mergeCell ref="D79:D80"/>
    <mergeCell ref="E79:E80"/>
    <mergeCell ref="F79:F80"/>
    <mergeCell ref="B85:B86"/>
    <mergeCell ref="A71:A86"/>
    <mergeCell ref="B41:B47"/>
    <mergeCell ref="B48:B55"/>
    <mergeCell ref="B56:B69"/>
    <mergeCell ref="A14:A69"/>
    <mergeCell ref="B71:B72"/>
    <mergeCell ref="B76:B77"/>
    <mergeCell ref="B79:B84"/>
    <mergeCell ref="A2:E2"/>
    <mergeCell ref="A3:E3"/>
    <mergeCell ref="A7:A8"/>
    <mergeCell ref="A10:A12"/>
    <mergeCell ref="B30:B38"/>
    <mergeCell ref="B39:B40"/>
  </mergeCells>
  <printOptions/>
  <pageMargins left="0.8267716535433072" right="0.2362204724409449" top="0.36" bottom="0.24" header="0.11811023622047245" footer="0.11811023622047245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2021-10-04T09:44:19Z</cp:lastPrinted>
  <dcterms:created xsi:type="dcterms:W3CDTF">1996-10-08T23:32:33Z</dcterms:created>
  <dcterms:modified xsi:type="dcterms:W3CDTF">2021-11-02T12:46:25Z</dcterms:modified>
  <cp:category/>
  <cp:version/>
  <cp:contentType/>
  <cp:contentStatus/>
</cp:coreProperties>
</file>