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<sst xmlns="http://schemas.openxmlformats.org/spreadsheetml/2006/main" count="123" uniqueCount="97">
  <si>
    <t>Установа</t>
  </si>
  <si>
    <t>Постачальник</t>
  </si>
  <si>
    <t>Найменування товару чи послуги</t>
  </si>
  <si>
    <t>Інформація щодо придбання товарів, робіт і послуг за кошти обласного бюджету</t>
  </si>
  <si>
    <t>Всього:</t>
  </si>
  <si>
    <t xml:space="preserve">теплопостачання, навантаження на тепло </t>
  </si>
  <si>
    <t>48?76</t>
  </si>
  <si>
    <t>оброблення та розприділення води трубопроводом</t>
  </si>
  <si>
    <t>КП "Івано-Франківськводоекотехпром"</t>
  </si>
  <si>
    <t>послуги каналізації</t>
  </si>
  <si>
    <t>ТОВ "Прикарпаттяенерготрейд"</t>
  </si>
  <si>
    <t xml:space="preserve"> електрична енергія</t>
  </si>
  <si>
    <t>260000?00</t>
  </si>
  <si>
    <t>ПАТ "Автотранс п-во КАТП0928</t>
  </si>
  <si>
    <t>вивіз сміття</t>
  </si>
  <si>
    <t>П-ць Зелінський</t>
  </si>
  <si>
    <t>програмне забезпечення</t>
  </si>
  <si>
    <t>ДПНТУ "УАРНЕТ"</t>
  </si>
  <si>
    <t>інтернет</t>
  </si>
  <si>
    <t>ТзОВ "Левііль"</t>
  </si>
  <si>
    <t>тех.обслуговування медичного обладнання</t>
  </si>
  <si>
    <t>Управління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</si>
  <si>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</si>
  <si>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</si>
  <si>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</si>
  <si>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ТзОВ  охорона АРТЕ</t>
  </si>
  <si>
    <t>ДП "Нетгруп Сервіс"</t>
  </si>
  <si>
    <t>ПП "Каском"</t>
  </si>
  <si>
    <t>тех. обслуговування касового апарата</t>
  </si>
  <si>
    <t>ТОВ "Ютім"</t>
  </si>
  <si>
    <t>ТОВ "Інтертелеком"</t>
  </si>
  <si>
    <t>зв'язок</t>
  </si>
  <si>
    <t>ФОП Бойчук Л.Г</t>
  </si>
  <si>
    <t>тех.обслуг.холод.обладнання</t>
  </si>
  <si>
    <t>ПП «Гаврильчук М.»</t>
  </si>
  <si>
    <t>Гідазепам 0,05 №10</t>
  </si>
  <si>
    <t>Кветиксол 100мг №30</t>
  </si>
  <si>
    <t>Сонміл  №30</t>
  </si>
  <si>
    <t>Вода по Рео</t>
  </si>
  <si>
    <t>ТОВ «СТМ-Фарм»</t>
  </si>
  <si>
    <t>Галоприл 1,0 №10</t>
  </si>
  <si>
    <t>Аміназин 2,0 №10</t>
  </si>
  <si>
    <t>Аміназин 100мг №10</t>
  </si>
  <si>
    <t>Аскорбінова кислота 2,0 №10</t>
  </si>
  <si>
    <t>Карбамазепін 200мг №20</t>
  </si>
  <si>
    <t>Пиридоксину г/хл 1,0 №10</t>
  </si>
  <si>
    <t>Соннікс 15мг №10</t>
  </si>
  <si>
    <t>Фармадипін 2% 5мл</t>
  </si>
  <si>
    <t>за період   23.05.2022 р.  по  29.05. 2022р.</t>
  </si>
  <si>
    <t>КП "Івано-Франківськтеплокомуненерго"</t>
  </si>
  <si>
    <t>Ціна за одиницю (грн)</t>
  </si>
  <si>
    <t>Кількість</t>
  </si>
  <si>
    <t>Загальна вартість(грн)</t>
  </si>
  <si>
    <t>АТ "Прикарпаттяобленерго"</t>
  </si>
  <si>
    <t>електроенергія</t>
  </si>
  <si>
    <t>АТ "Прикарпатенерготрейд"</t>
  </si>
  <si>
    <t>КП "Івано Франківськводоекотехпром</t>
  </si>
  <si>
    <t>водопостачання</t>
  </si>
  <si>
    <t>водовідведення</t>
  </si>
  <si>
    <t xml:space="preserve">ДМП "Івано Франківськ теплокомуненерго </t>
  </si>
  <si>
    <t>ГВ по ліч</t>
  </si>
  <si>
    <t xml:space="preserve">КНП " Прикарпатський клінічний онкологічний центр  ІФ ОР " </t>
  </si>
  <si>
    <t>Центр легеневих захворювань</t>
  </si>
  <si>
    <t>ф-я "Західна "АТ Прикарпаттяобенерго"</t>
  </si>
  <si>
    <t>за розподіл електроенергії</t>
  </si>
  <si>
    <t>АТ "Прикапаттяобенерго"</t>
  </si>
  <si>
    <t>за розподілену електричну енергію</t>
  </si>
  <si>
    <t>за перетікання реактивної електричної енергії</t>
  </si>
  <si>
    <t>ДМП " Івано-Франківськтеплокомуненерго"</t>
  </si>
  <si>
    <t>за теплопостачання</t>
  </si>
  <si>
    <t>КНП "Прикарпатський обласний клінічний центр психічного здоров"я ІФ ОР"</t>
  </si>
  <si>
    <t>Прикарпаттяобленерго</t>
  </si>
  <si>
    <t>ТОВ"Прикарпатенерготрейд"</t>
  </si>
  <si>
    <t>Водоекотехпром</t>
  </si>
  <si>
    <t>Разом :</t>
  </si>
  <si>
    <t>Обласний заклад з надання психіатричної допомоги  ІФОР</t>
  </si>
  <si>
    <t xml:space="preserve">КНП ІФ ОКЦПД ІФ ОР </t>
  </si>
  <si>
    <t xml:space="preserve">ПП ТВК </t>
  </si>
  <si>
    <t xml:space="preserve">технічне обслуговування пожежної сигналізації </t>
  </si>
  <si>
    <t xml:space="preserve">спостерігання за ПА </t>
  </si>
  <si>
    <t xml:space="preserve">ПТФ Ендрю </t>
  </si>
  <si>
    <t xml:space="preserve">сервісне обслуговування паливної </t>
  </si>
  <si>
    <t xml:space="preserve">УПО в Івано-Франківській області </t>
  </si>
  <si>
    <t xml:space="preserve">обслуговування охорони </t>
  </si>
  <si>
    <t>ПАТ " НАСК  ОРАНТА"</t>
  </si>
  <si>
    <t xml:space="preserve">страхування автомобіля </t>
  </si>
  <si>
    <t>Автоколона 222</t>
  </si>
  <si>
    <t xml:space="preserve">вивіз твердих побутових відходів </t>
  </si>
  <si>
    <t>-</t>
  </si>
  <si>
    <t>ФОП Головатюк С.В.</t>
  </si>
  <si>
    <t>Сардельки "Шкільні" (кг)</t>
  </si>
  <si>
    <t>Ковбаса варена "Лікарська" (кг)</t>
  </si>
  <si>
    <t>Яйце столове (шт)</t>
  </si>
  <si>
    <t>Санаторій "Смерічка"</t>
  </si>
  <si>
    <t>Разом по ЛПЗ:</t>
  </si>
  <si>
    <t>Виконавець:</t>
  </si>
  <si>
    <t xml:space="preserve">551844  Панчак О.Й.   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</si>
</sst>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  <numFmt numFmtId="226" formatCode="_-* #,##0.000\ _г_р_н_._-;\-* #,##0.000\ _г_р_н_._-;_-* &quot;-&quot;??\ _г_р_н_.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9"/>
      <color theme="1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Continuous" vertical="center" wrapText="1" shrinkToFit="1"/>
    </xf>
    <xf numFmtId="0" fontId="29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2" fontId="31" fillId="0" borderId="12" xfId="0" applyNumberFormat="1" applyFont="1" applyBorder="1" applyAlignment="1">
      <alignment horizontal="center" vertical="center" wrapText="1"/>
    </xf>
    <xf numFmtId="214" fontId="31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4" fontId="31" fillId="0" borderId="13" xfId="0" applyNumberFormat="1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top" wrapText="1"/>
    </xf>
    <xf numFmtId="2" fontId="26" fillId="0" borderId="2" xfId="0" applyNumberFormat="1" applyFont="1" applyBorder="1" applyAlignment="1">
      <alignment horizontal="center" vertical="top" wrapText="1"/>
    </xf>
    <xf numFmtId="0" fontId="26" fillId="0" borderId="2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center" vertical="top" wrapText="1"/>
    </xf>
    <xf numFmtId="2" fontId="26" fillId="0" borderId="21" xfId="0" applyNumberFormat="1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2" fontId="26" fillId="0" borderId="22" xfId="0" applyNumberFormat="1" applyFont="1" applyBorder="1" applyAlignment="1">
      <alignment horizontal="center" vertical="top" wrapText="1"/>
    </xf>
    <xf numFmtId="2" fontId="26" fillId="0" borderId="23" xfId="0" applyNumberFormat="1" applyFont="1" applyBorder="1" applyAlignment="1">
      <alignment horizontal="center" vertical="top" wrapText="1"/>
    </xf>
    <xf numFmtId="2" fontId="26" fillId="0" borderId="24" xfId="0" applyNumberFormat="1" applyFont="1" applyBorder="1" applyAlignment="1">
      <alignment horizontal="center" vertical="top" wrapText="1"/>
    </xf>
    <xf numFmtId="0" fontId="26" fillId="0" borderId="18" xfId="0" applyFont="1" applyBorder="1" applyAlignment="1">
      <alignment wrapText="1"/>
    </xf>
    <xf numFmtId="2" fontId="25" fillId="0" borderId="25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2" fontId="24" fillId="0" borderId="19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2" fontId="23" fillId="0" borderId="16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2" fontId="23" fillId="0" borderId="26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2" fontId="23" fillId="0" borderId="27" xfId="0" applyNumberFormat="1" applyFont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0" fontId="30" fillId="0" borderId="28" xfId="0" applyFont="1" applyBorder="1" applyAlignment="1">
      <alignment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/>
    </xf>
    <xf numFmtId="2" fontId="33" fillId="0" borderId="20" xfId="0" applyNumberFormat="1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43" fontId="19" fillId="0" borderId="20" xfId="0" applyNumberFormat="1" applyFont="1" applyBorder="1" applyAlignment="1">
      <alignment/>
    </xf>
    <xf numFmtId="0" fontId="34" fillId="0" borderId="12" xfId="0" applyFont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wrapText="1" shrinkToFit="1"/>
    </xf>
    <xf numFmtId="0" fontId="34" fillId="0" borderId="14" xfId="0" applyFont="1" applyBorder="1" applyAlignment="1">
      <alignment horizontal="left" vertical="center" wrapText="1" shrinkToFit="1"/>
    </xf>
    <xf numFmtId="1" fontId="34" fillId="0" borderId="14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/>
    </xf>
    <xf numFmtId="0" fontId="31" fillId="0" borderId="14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 vertical="center" wrapText="1"/>
    </xf>
    <xf numFmtId="2" fontId="30" fillId="0" borderId="17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4" fillId="0" borderId="17" xfId="0" applyNumberFormat="1" applyFont="1" applyBorder="1" applyAlignment="1">
      <alignment horizontal="center" vertical="center" wrapText="1"/>
    </xf>
    <xf numFmtId="218" fontId="34" fillId="0" borderId="13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 wrapText="1" shrinkToFit="1"/>
    </xf>
    <xf numFmtId="0" fontId="34" fillId="0" borderId="14" xfId="0" applyFont="1" applyBorder="1" applyAlignment="1">
      <alignment horizontal="left" vertical="center" wrapText="1" shrinkToFit="1"/>
    </xf>
    <xf numFmtId="0" fontId="34" fillId="0" borderId="12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36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3" fillId="0" borderId="33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  <xf numFmtId="0" fontId="30" fillId="0" borderId="40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0"/>
  <sheetViews>
    <sheetView tabSelected="1" zoomScalePageLayoutView="0" workbookViewId="0" topLeftCell="A55">
      <selection activeCell="A79" sqref="A79:F80"/>
    </sheetView>
  </sheetViews>
  <sheetFormatPr defaultColWidth="9.140625" defaultRowHeight="12.75"/>
  <cols>
    <col min="1" max="1" width="18.7109375" style="1" customWidth="1"/>
    <col min="2" max="2" width="30.421875" style="1" customWidth="1"/>
    <col min="3" max="3" width="38.8515625" style="1" customWidth="1"/>
    <col min="4" max="4" width="11.7109375" style="1" customWidth="1"/>
    <col min="5" max="5" width="10.57421875" style="1" customWidth="1"/>
    <col min="6" max="6" width="13.140625" style="1" customWidth="1"/>
    <col min="7" max="16384" width="9.140625" style="1" customWidth="1"/>
  </cols>
  <sheetData>
    <row r="1" ht="6.75" customHeight="1"/>
    <row r="2" spans="1:6" s="4" customFormat="1" ht="18.75" customHeight="1">
      <c r="A2" s="112" t="s">
        <v>3</v>
      </c>
      <c r="B2" s="112"/>
      <c r="C2" s="112"/>
      <c r="D2" s="112"/>
      <c r="E2" s="112"/>
      <c r="F2" s="3"/>
    </row>
    <row r="3" spans="1:6" s="4" customFormat="1" ht="15.75">
      <c r="A3" s="112" t="s">
        <v>48</v>
      </c>
      <c r="B3" s="112"/>
      <c r="C3" s="112"/>
      <c r="D3" s="112"/>
      <c r="E3" s="112"/>
      <c r="F3" s="2"/>
    </row>
    <row r="4" spans="2:4" ht="12">
      <c r="B4" s="5"/>
      <c r="C4" s="6"/>
      <c r="D4" s="7"/>
    </row>
    <row r="5" ht="3" customHeight="1" thickBot="1"/>
    <row r="6" spans="1:6" s="8" customFormat="1" ht="40.5" customHeight="1" thickBot="1">
      <c r="A6" s="9" t="s">
        <v>0</v>
      </c>
      <c r="B6" s="10" t="s">
        <v>1</v>
      </c>
      <c r="C6" s="11" t="s">
        <v>2</v>
      </c>
      <c r="D6" s="12" t="s">
        <v>50</v>
      </c>
      <c r="E6" s="12" t="s">
        <v>51</v>
      </c>
      <c r="F6" s="12" t="s">
        <v>52</v>
      </c>
    </row>
    <row r="7" spans="1:6" ht="14.25" customHeight="1">
      <c r="A7" s="123" t="s">
        <v>70</v>
      </c>
      <c r="B7" s="25" t="s">
        <v>49</v>
      </c>
      <c r="C7" s="25" t="s">
        <v>5</v>
      </c>
      <c r="D7" s="26">
        <v>3644.43</v>
      </c>
      <c r="E7" s="26" t="s">
        <v>6</v>
      </c>
      <c r="F7" s="27">
        <v>177700</v>
      </c>
    </row>
    <row r="8" spans="1:6" ht="12" customHeight="1">
      <c r="A8" s="124"/>
      <c r="B8" s="130" t="s">
        <v>8</v>
      </c>
      <c r="C8" s="21" t="s">
        <v>7</v>
      </c>
      <c r="D8" s="19">
        <v>12.95</v>
      </c>
      <c r="E8" s="18">
        <v>1096</v>
      </c>
      <c r="F8" s="22">
        <v>14200</v>
      </c>
    </row>
    <row r="9" spans="1:6" ht="15" customHeight="1">
      <c r="A9" s="124"/>
      <c r="B9" s="131"/>
      <c r="C9" s="21" t="s">
        <v>9</v>
      </c>
      <c r="D9" s="19">
        <v>15.29</v>
      </c>
      <c r="E9" s="18">
        <v>1098</v>
      </c>
      <c r="F9" s="22">
        <v>16800</v>
      </c>
    </row>
    <row r="10" spans="1:6" ht="12.75" customHeight="1">
      <c r="A10" s="124"/>
      <c r="B10" s="21" t="s">
        <v>10</v>
      </c>
      <c r="C10" s="21" t="s">
        <v>11</v>
      </c>
      <c r="D10" s="20">
        <v>3.650304</v>
      </c>
      <c r="E10" s="18">
        <v>71227</v>
      </c>
      <c r="F10" s="23" t="s">
        <v>12</v>
      </c>
    </row>
    <row r="11" spans="1:6" ht="12.75" customHeight="1">
      <c r="A11" s="124"/>
      <c r="B11" s="17" t="s">
        <v>13</v>
      </c>
      <c r="C11" s="13" t="s">
        <v>14</v>
      </c>
      <c r="D11" s="19">
        <v>170</v>
      </c>
      <c r="E11" s="18">
        <v>47</v>
      </c>
      <c r="F11" s="23">
        <v>8000</v>
      </c>
    </row>
    <row r="12" spans="1:6" ht="12.75" customHeight="1">
      <c r="A12" s="124"/>
      <c r="B12" s="17" t="s">
        <v>15</v>
      </c>
      <c r="C12" s="13" t="s">
        <v>16</v>
      </c>
      <c r="D12" s="19">
        <v>1500</v>
      </c>
      <c r="E12" s="18">
        <v>1</v>
      </c>
      <c r="F12" s="23">
        <v>1500</v>
      </c>
    </row>
    <row r="13" spans="1:6" ht="12.75" customHeight="1">
      <c r="A13" s="124"/>
      <c r="B13" s="17" t="s">
        <v>17</v>
      </c>
      <c r="C13" s="13" t="s">
        <v>18</v>
      </c>
      <c r="D13" s="14">
        <v>60</v>
      </c>
      <c r="E13" s="14">
        <v>1</v>
      </c>
      <c r="F13" s="24">
        <v>60</v>
      </c>
    </row>
    <row r="14" spans="1:6" ht="12.75" customHeight="1">
      <c r="A14" s="124"/>
      <c r="B14" s="17" t="s">
        <v>19</v>
      </c>
      <c r="C14" s="13" t="s">
        <v>20</v>
      </c>
      <c r="D14" s="14">
        <v>4150</v>
      </c>
      <c r="E14" s="14">
        <v>1</v>
      </c>
      <c r="F14" s="24">
        <v>4150</v>
      </c>
    </row>
    <row r="15" spans="1:6" ht="22.5">
      <c r="A15" s="124"/>
      <c r="B15" s="17" t="s">
        <v>21</v>
      </c>
      <c r="C15" s="13" t="s">
        <v>22</v>
      </c>
      <c r="D15" s="14">
        <v>700</v>
      </c>
      <c r="E15" s="14">
        <v>1</v>
      </c>
      <c r="F15" s="24">
        <v>700</v>
      </c>
    </row>
    <row r="16" spans="1:6" ht="12.75" customHeight="1">
      <c r="A16" s="124"/>
      <c r="B16" s="17" t="s">
        <v>23</v>
      </c>
      <c r="C16" s="13" t="s">
        <v>24</v>
      </c>
      <c r="D16" s="14">
        <v>1484.63</v>
      </c>
      <c r="E16" s="14">
        <v>1</v>
      </c>
      <c r="F16" s="24">
        <v>1484.63</v>
      </c>
    </row>
    <row r="17" spans="1:6" ht="12.75" customHeight="1">
      <c r="A17" s="124"/>
      <c r="B17" s="17" t="s">
        <v>25</v>
      </c>
      <c r="C17" s="13" t="s">
        <v>22</v>
      </c>
      <c r="D17" s="14">
        <v>900</v>
      </c>
      <c r="E17" s="14">
        <v>1</v>
      </c>
      <c r="F17" s="24">
        <v>900</v>
      </c>
    </row>
    <row r="18" spans="1:6" ht="12.75" customHeight="1">
      <c r="A18" s="124"/>
      <c r="B18" s="17" t="s">
        <v>26</v>
      </c>
      <c r="C18" s="13" t="s">
        <v>18</v>
      </c>
      <c r="D18" s="14">
        <v>550</v>
      </c>
      <c r="E18" s="14">
        <v>1</v>
      </c>
      <c r="F18" s="24">
        <v>550</v>
      </c>
    </row>
    <row r="19" spans="1:6" ht="12.75" customHeight="1">
      <c r="A19" s="124"/>
      <c r="B19" s="17" t="s">
        <v>27</v>
      </c>
      <c r="C19" s="13" t="s">
        <v>28</v>
      </c>
      <c r="D19" s="14">
        <v>250</v>
      </c>
      <c r="E19" s="14">
        <v>1</v>
      </c>
      <c r="F19" s="24">
        <v>250</v>
      </c>
    </row>
    <row r="20" spans="1:6" ht="12.75" customHeight="1">
      <c r="A20" s="124"/>
      <c r="B20" s="17" t="s">
        <v>29</v>
      </c>
      <c r="C20" s="13" t="s">
        <v>18</v>
      </c>
      <c r="D20" s="14">
        <v>600</v>
      </c>
      <c r="E20" s="14">
        <v>1</v>
      </c>
      <c r="F20" s="24">
        <v>600</v>
      </c>
    </row>
    <row r="21" spans="1:6" ht="12.75" customHeight="1">
      <c r="A21" s="124"/>
      <c r="B21" s="17" t="s">
        <v>30</v>
      </c>
      <c r="C21" s="13" t="s">
        <v>31</v>
      </c>
      <c r="D21" s="14">
        <v>42.25</v>
      </c>
      <c r="E21" s="14">
        <v>4</v>
      </c>
      <c r="F21" s="24">
        <v>169</v>
      </c>
    </row>
    <row r="22" spans="1:6" ht="12.75" customHeight="1">
      <c r="A22" s="124"/>
      <c r="B22" s="17" t="s">
        <v>32</v>
      </c>
      <c r="C22" s="13" t="s">
        <v>33</v>
      </c>
      <c r="D22" s="14">
        <v>3765</v>
      </c>
      <c r="E22" s="14">
        <v>1</v>
      </c>
      <c r="F22" s="24">
        <v>3765</v>
      </c>
    </row>
    <row r="23" spans="1:6" ht="12">
      <c r="A23" s="124"/>
      <c r="B23" s="126" t="s">
        <v>34</v>
      </c>
      <c r="C23" s="13" t="s">
        <v>35</v>
      </c>
      <c r="D23" s="14">
        <v>180</v>
      </c>
      <c r="E23" s="14">
        <v>58</v>
      </c>
      <c r="F23" s="15">
        <v>10440</v>
      </c>
    </row>
    <row r="24" spans="1:6" ht="12">
      <c r="A24" s="124"/>
      <c r="B24" s="127"/>
      <c r="C24" s="13" t="s">
        <v>36</v>
      </c>
      <c r="D24" s="14">
        <v>395</v>
      </c>
      <c r="E24" s="14">
        <v>10</v>
      </c>
      <c r="F24" s="15">
        <v>3950</v>
      </c>
    </row>
    <row r="25" spans="1:6" ht="12">
      <c r="A25" s="124"/>
      <c r="B25" s="127"/>
      <c r="C25" s="13" t="s">
        <v>37</v>
      </c>
      <c r="D25" s="14">
        <v>110</v>
      </c>
      <c r="E25" s="14">
        <v>51</v>
      </c>
      <c r="F25" s="15">
        <v>5610</v>
      </c>
    </row>
    <row r="26" spans="1:6" ht="12">
      <c r="A26" s="124"/>
      <c r="B26" s="129"/>
      <c r="C26" s="13" t="s">
        <v>38</v>
      </c>
      <c r="D26" s="14">
        <v>49</v>
      </c>
      <c r="E26" s="14">
        <v>857</v>
      </c>
      <c r="F26" s="15">
        <v>41993</v>
      </c>
    </row>
    <row r="27" spans="1:6" ht="12">
      <c r="A27" s="124"/>
      <c r="B27" s="126" t="s">
        <v>39</v>
      </c>
      <c r="C27" s="13" t="s">
        <v>40</v>
      </c>
      <c r="D27" s="14">
        <v>93.19</v>
      </c>
      <c r="E27" s="14">
        <v>45</v>
      </c>
      <c r="F27" s="15">
        <v>4193.55</v>
      </c>
    </row>
    <row r="28" spans="1:6" ht="12">
      <c r="A28" s="124"/>
      <c r="B28" s="127"/>
      <c r="C28" s="13" t="s">
        <v>41</v>
      </c>
      <c r="D28" s="14">
        <v>30.48</v>
      </c>
      <c r="E28" s="14">
        <v>300</v>
      </c>
      <c r="F28" s="15">
        <v>9145.29</v>
      </c>
    </row>
    <row r="29" spans="1:6" ht="12">
      <c r="A29" s="124"/>
      <c r="B29" s="127"/>
      <c r="C29" s="13" t="s">
        <v>42</v>
      </c>
      <c r="D29" s="14">
        <v>68.88</v>
      </c>
      <c r="E29" s="14">
        <v>100</v>
      </c>
      <c r="F29" s="15">
        <v>6887.59</v>
      </c>
    </row>
    <row r="30" spans="1:6" ht="12">
      <c r="A30" s="124"/>
      <c r="B30" s="127"/>
      <c r="C30" s="13" t="s">
        <v>43</v>
      </c>
      <c r="D30" s="14">
        <v>16.85</v>
      </c>
      <c r="E30" s="14">
        <v>100</v>
      </c>
      <c r="F30" s="15">
        <v>1685.25</v>
      </c>
    </row>
    <row r="31" spans="1:6" ht="12">
      <c r="A31" s="124"/>
      <c r="B31" s="127"/>
      <c r="C31" s="13" t="s">
        <v>44</v>
      </c>
      <c r="D31" s="14">
        <v>21.44</v>
      </c>
      <c r="E31" s="14">
        <v>50</v>
      </c>
      <c r="F31" s="15">
        <v>1072.14</v>
      </c>
    </row>
    <row r="32" spans="1:6" ht="12">
      <c r="A32" s="124"/>
      <c r="B32" s="127"/>
      <c r="C32" s="13" t="s">
        <v>45</v>
      </c>
      <c r="D32" s="14">
        <v>30.6</v>
      </c>
      <c r="E32" s="14">
        <v>100</v>
      </c>
      <c r="F32" s="15">
        <v>3060.2</v>
      </c>
    </row>
    <row r="33" spans="1:6" ht="12">
      <c r="A33" s="124"/>
      <c r="B33" s="127"/>
      <c r="C33" s="13" t="s">
        <v>46</v>
      </c>
      <c r="D33" s="14">
        <v>28.4</v>
      </c>
      <c r="E33" s="14">
        <v>50</v>
      </c>
      <c r="F33" s="15">
        <v>1419.89</v>
      </c>
    </row>
    <row r="34" spans="1:6" ht="12">
      <c r="A34" s="124"/>
      <c r="B34" s="129"/>
      <c r="C34" s="13" t="s">
        <v>47</v>
      </c>
      <c r="D34" s="14">
        <v>48.26</v>
      </c>
      <c r="E34" s="14">
        <v>15</v>
      </c>
      <c r="F34" s="15">
        <v>723.86</v>
      </c>
    </row>
    <row r="35" spans="1:6" ht="12">
      <c r="A35" s="124"/>
      <c r="B35" s="126" t="s">
        <v>34</v>
      </c>
      <c r="C35" s="13" t="s">
        <v>35</v>
      </c>
      <c r="D35" s="14">
        <v>180</v>
      </c>
      <c r="E35" s="14">
        <v>58</v>
      </c>
      <c r="F35" s="15">
        <v>10440</v>
      </c>
    </row>
    <row r="36" spans="1:6" ht="12">
      <c r="A36" s="124"/>
      <c r="B36" s="127"/>
      <c r="C36" s="13" t="s">
        <v>36</v>
      </c>
      <c r="D36" s="14">
        <v>395</v>
      </c>
      <c r="E36" s="14">
        <v>10</v>
      </c>
      <c r="F36" s="15">
        <v>3950</v>
      </c>
    </row>
    <row r="37" spans="1:6" ht="12">
      <c r="A37" s="124"/>
      <c r="B37" s="127"/>
      <c r="C37" s="13" t="s">
        <v>37</v>
      </c>
      <c r="D37" s="14">
        <v>110</v>
      </c>
      <c r="E37" s="14">
        <v>51</v>
      </c>
      <c r="F37" s="15">
        <v>5610</v>
      </c>
    </row>
    <row r="38" spans="1:6" ht="12">
      <c r="A38" s="124"/>
      <c r="B38" s="129"/>
      <c r="C38" s="13" t="s">
        <v>38</v>
      </c>
      <c r="D38" s="14">
        <v>49</v>
      </c>
      <c r="E38" s="14">
        <v>857</v>
      </c>
      <c r="F38" s="15">
        <v>41993</v>
      </c>
    </row>
    <row r="39" spans="1:6" ht="12">
      <c r="A39" s="124"/>
      <c r="B39" s="126" t="s">
        <v>39</v>
      </c>
      <c r="C39" s="13" t="s">
        <v>40</v>
      </c>
      <c r="D39" s="14">
        <v>93.19</v>
      </c>
      <c r="E39" s="14">
        <v>45</v>
      </c>
      <c r="F39" s="15">
        <v>4193.55</v>
      </c>
    </row>
    <row r="40" spans="1:6" ht="12">
      <c r="A40" s="124"/>
      <c r="B40" s="127"/>
      <c r="C40" s="13" t="s">
        <v>41</v>
      </c>
      <c r="D40" s="14">
        <v>30.48</v>
      </c>
      <c r="E40" s="14">
        <v>300</v>
      </c>
      <c r="F40" s="15">
        <v>9145.29</v>
      </c>
    </row>
    <row r="41" spans="1:6" ht="12">
      <c r="A41" s="124"/>
      <c r="B41" s="127"/>
      <c r="C41" s="13" t="s">
        <v>42</v>
      </c>
      <c r="D41" s="14">
        <v>68.88</v>
      </c>
      <c r="E41" s="14">
        <v>100</v>
      </c>
      <c r="F41" s="15">
        <v>6887.59</v>
      </c>
    </row>
    <row r="42" spans="1:6" ht="12">
      <c r="A42" s="124"/>
      <c r="B42" s="127"/>
      <c r="C42" s="13" t="s">
        <v>43</v>
      </c>
      <c r="D42" s="14">
        <v>16.85</v>
      </c>
      <c r="E42" s="14">
        <v>100</v>
      </c>
      <c r="F42" s="15">
        <v>1685.25</v>
      </c>
    </row>
    <row r="43" spans="1:6" ht="12">
      <c r="A43" s="124"/>
      <c r="B43" s="127"/>
      <c r="C43" s="13" t="s">
        <v>44</v>
      </c>
      <c r="D43" s="14">
        <v>21.44</v>
      </c>
      <c r="E43" s="14">
        <v>50</v>
      </c>
      <c r="F43" s="15">
        <v>1072.14</v>
      </c>
    </row>
    <row r="44" spans="1:6" ht="12">
      <c r="A44" s="124"/>
      <c r="B44" s="127"/>
      <c r="C44" s="13" t="s">
        <v>45</v>
      </c>
      <c r="D44" s="14">
        <v>30.6</v>
      </c>
      <c r="E44" s="14">
        <v>100</v>
      </c>
      <c r="F44" s="15">
        <v>3060.2</v>
      </c>
    </row>
    <row r="45" spans="1:6" ht="12">
      <c r="A45" s="124"/>
      <c r="B45" s="127"/>
      <c r="C45" s="13" t="s">
        <v>46</v>
      </c>
      <c r="D45" s="14">
        <v>28.4</v>
      </c>
      <c r="E45" s="14">
        <v>50</v>
      </c>
      <c r="F45" s="15">
        <v>1419.89</v>
      </c>
    </row>
    <row r="46" spans="1:6" ht="12.75" thickBot="1">
      <c r="A46" s="125"/>
      <c r="B46" s="128"/>
      <c r="C46" s="16" t="s">
        <v>47</v>
      </c>
      <c r="D46" s="28">
        <v>48.26</v>
      </c>
      <c r="E46" s="28">
        <v>15</v>
      </c>
      <c r="F46" s="29">
        <v>723.86</v>
      </c>
    </row>
    <row r="47" spans="1:6" ht="12.75" thickBot="1">
      <c r="A47" s="30"/>
      <c r="B47" s="31" t="s">
        <v>4</v>
      </c>
      <c r="C47" s="32"/>
      <c r="D47" s="31"/>
      <c r="E47" s="31"/>
      <c r="F47" s="33">
        <v>806022.84</v>
      </c>
    </row>
    <row r="48" spans="1:6" ht="12">
      <c r="A48" s="115" t="s">
        <v>61</v>
      </c>
      <c r="B48" s="113" t="s">
        <v>53</v>
      </c>
      <c r="C48" s="36" t="s">
        <v>54</v>
      </c>
      <c r="D48" s="35">
        <v>2.31</v>
      </c>
      <c r="E48" s="34">
        <v>27902</v>
      </c>
      <c r="F48" s="42">
        <v>8710.66</v>
      </c>
    </row>
    <row r="49" spans="1:6" ht="12">
      <c r="A49" s="116"/>
      <c r="B49" s="114"/>
      <c r="C49" s="36" t="s">
        <v>54</v>
      </c>
      <c r="D49" s="35">
        <v>1.37</v>
      </c>
      <c r="E49" s="34">
        <v>348778</v>
      </c>
      <c r="F49" s="42">
        <v>57438.62</v>
      </c>
    </row>
    <row r="50" spans="1:6" ht="12">
      <c r="A50" s="116"/>
      <c r="B50" s="36" t="s">
        <v>55</v>
      </c>
      <c r="C50" s="36" t="s">
        <v>54</v>
      </c>
      <c r="D50" s="35">
        <v>3.84</v>
      </c>
      <c r="E50" s="34">
        <v>34878</v>
      </c>
      <c r="F50" s="42">
        <v>160953.88</v>
      </c>
    </row>
    <row r="51" spans="1:6" ht="12">
      <c r="A51" s="116"/>
      <c r="B51" s="36" t="s">
        <v>56</v>
      </c>
      <c r="C51" s="36" t="s">
        <v>57</v>
      </c>
      <c r="D51" s="35">
        <v>10.79</v>
      </c>
      <c r="E51" s="34">
        <v>781</v>
      </c>
      <c r="F51" s="42">
        <v>10112.39</v>
      </c>
    </row>
    <row r="52" spans="1:6" ht="12">
      <c r="A52" s="116"/>
      <c r="B52" s="36" t="s">
        <v>56</v>
      </c>
      <c r="C52" s="36" t="s">
        <v>58</v>
      </c>
      <c r="D52" s="35">
        <v>12.74</v>
      </c>
      <c r="E52" s="34">
        <v>1326.29</v>
      </c>
      <c r="F52" s="42">
        <v>20276.34</v>
      </c>
    </row>
    <row r="53" spans="1:6" ht="23.25" thickBot="1">
      <c r="A53" s="116"/>
      <c r="B53" s="37" t="s">
        <v>59</v>
      </c>
      <c r="C53" s="37" t="s">
        <v>60</v>
      </c>
      <c r="D53" s="39">
        <v>221.6</v>
      </c>
      <c r="E53" s="38">
        <v>112</v>
      </c>
      <c r="F53" s="43">
        <v>24819.2</v>
      </c>
    </row>
    <row r="54" spans="1:6" ht="12.75" thickBot="1">
      <c r="A54" s="44"/>
      <c r="B54" s="31" t="s">
        <v>4</v>
      </c>
      <c r="C54" s="40"/>
      <c r="D54" s="41"/>
      <c r="E54" s="40"/>
      <c r="F54" s="45">
        <v>282311.09</v>
      </c>
    </row>
    <row r="55" spans="1:6" ht="12">
      <c r="A55" s="117" t="s">
        <v>62</v>
      </c>
      <c r="B55" s="52" t="s">
        <v>63</v>
      </c>
      <c r="C55" s="52" t="s">
        <v>64</v>
      </c>
      <c r="D55" s="53">
        <v>1.65</v>
      </c>
      <c r="E55" s="54">
        <v>2064</v>
      </c>
      <c r="F55" s="55">
        <v>3399.08</v>
      </c>
    </row>
    <row r="56" spans="1:6" ht="21" customHeight="1">
      <c r="A56" s="118"/>
      <c r="B56" s="49" t="s">
        <v>65</v>
      </c>
      <c r="C56" s="49" t="s">
        <v>66</v>
      </c>
      <c r="D56" s="50">
        <v>1.65</v>
      </c>
      <c r="E56" s="51">
        <v>466</v>
      </c>
      <c r="F56" s="56">
        <v>767.42</v>
      </c>
    </row>
    <row r="57" spans="1:6" ht="12">
      <c r="A57" s="118"/>
      <c r="B57" s="49" t="s">
        <v>63</v>
      </c>
      <c r="C57" s="49" t="s">
        <v>67</v>
      </c>
      <c r="D57" s="50">
        <v>201.71</v>
      </c>
      <c r="E57" s="51">
        <v>1</v>
      </c>
      <c r="F57" s="56">
        <v>201.71</v>
      </c>
    </row>
    <row r="58" spans="1:6" ht="23.25" thickBot="1">
      <c r="A58" s="119"/>
      <c r="B58" s="57" t="s">
        <v>68</v>
      </c>
      <c r="C58" s="57" t="s">
        <v>69</v>
      </c>
      <c r="D58" s="58">
        <v>6887.76</v>
      </c>
      <c r="E58" s="59">
        <v>28.40132</v>
      </c>
      <c r="F58" s="60">
        <v>195621.59</v>
      </c>
    </row>
    <row r="59" spans="1:6" ht="12.75" thickBot="1">
      <c r="A59" s="46"/>
      <c r="B59" s="47" t="s">
        <v>4</v>
      </c>
      <c r="C59" s="47"/>
      <c r="D59" s="48"/>
      <c r="E59" s="47"/>
      <c r="F59" s="61">
        <v>199989.8</v>
      </c>
    </row>
    <row r="60" spans="1:6" ht="12">
      <c r="A60" s="122" t="s">
        <v>75</v>
      </c>
      <c r="B60" s="120" t="s">
        <v>71</v>
      </c>
      <c r="C60" s="62"/>
      <c r="D60" s="63">
        <v>1.64</v>
      </c>
      <c r="E60" s="63">
        <v>26852</v>
      </c>
      <c r="F60" s="93">
        <v>44221.06</v>
      </c>
    </row>
    <row r="61" spans="1:6" ht="12">
      <c r="A61" s="122"/>
      <c r="B61" s="121"/>
      <c r="C61" s="13"/>
      <c r="D61" s="14">
        <v>0.156</v>
      </c>
      <c r="E61" s="14">
        <v>26852</v>
      </c>
      <c r="F61" s="15">
        <v>4191.62</v>
      </c>
    </row>
    <row r="62" spans="1:6" ht="12">
      <c r="A62" s="122"/>
      <c r="B62" s="64" t="s">
        <v>72</v>
      </c>
      <c r="C62" s="13"/>
      <c r="D62" s="14">
        <v>2.547515</v>
      </c>
      <c r="E62" s="14">
        <v>26852</v>
      </c>
      <c r="F62" s="15">
        <v>82087.04</v>
      </c>
    </row>
    <row r="63" spans="1:6" ht="12.75" thickBot="1">
      <c r="A63" s="122"/>
      <c r="B63" s="65" t="s">
        <v>73</v>
      </c>
      <c r="C63" s="16" t="s">
        <v>58</v>
      </c>
      <c r="D63" s="28">
        <v>15.29</v>
      </c>
      <c r="E63" s="28">
        <v>1331</v>
      </c>
      <c r="F63" s="94">
        <v>20351</v>
      </c>
    </row>
    <row r="64" spans="1:6" ht="12.75" thickBot="1">
      <c r="A64" s="66"/>
      <c r="B64" s="67" t="s">
        <v>74</v>
      </c>
      <c r="C64" s="67"/>
      <c r="D64" s="67"/>
      <c r="E64" s="67"/>
      <c r="F64" s="68">
        <f>F63+F62+F61+F60</f>
        <v>150850.71999999997</v>
      </c>
    </row>
    <row r="65" spans="1:6" ht="12">
      <c r="A65" s="104" t="s">
        <v>76</v>
      </c>
      <c r="B65" s="98" t="s">
        <v>77</v>
      </c>
      <c r="C65" s="75" t="s">
        <v>78</v>
      </c>
      <c r="D65" s="72"/>
      <c r="E65" s="73">
        <v>1</v>
      </c>
      <c r="F65" s="95">
        <v>450</v>
      </c>
    </row>
    <row r="66" spans="1:6" ht="12.75" customHeight="1">
      <c r="A66" s="105"/>
      <c r="B66" s="98"/>
      <c r="C66" s="75" t="s">
        <v>79</v>
      </c>
      <c r="D66" s="72"/>
      <c r="E66" s="73">
        <v>1</v>
      </c>
      <c r="F66" s="95">
        <v>450</v>
      </c>
    </row>
    <row r="67" spans="1:6" ht="12.75" customHeight="1">
      <c r="A67" s="105"/>
      <c r="B67" s="78" t="s">
        <v>80</v>
      </c>
      <c r="C67" s="76" t="s">
        <v>81</v>
      </c>
      <c r="D67" s="74"/>
      <c r="E67" s="77">
        <v>1</v>
      </c>
      <c r="F67" s="96">
        <v>314.4</v>
      </c>
    </row>
    <row r="68" spans="1:6" ht="12.75" customHeight="1">
      <c r="A68" s="105"/>
      <c r="B68" s="78" t="s">
        <v>82</v>
      </c>
      <c r="C68" s="76" t="s">
        <v>83</v>
      </c>
      <c r="D68" s="74"/>
      <c r="E68" s="77">
        <v>1</v>
      </c>
      <c r="F68" s="95">
        <v>600</v>
      </c>
    </row>
    <row r="69" spans="1:6" ht="12.75" customHeight="1">
      <c r="A69" s="105"/>
      <c r="B69" s="78" t="s">
        <v>84</v>
      </c>
      <c r="C69" s="76" t="s">
        <v>85</v>
      </c>
      <c r="D69" s="74"/>
      <c r="E69" s="77">
        <v>1</v>
      </c>
      <c r="F69" s="97">
        <v>1285</v>
      </c>
    </row>
    <row r="70" spans="1:6" ht="12.75" customHeight="1">
      <c r="A70" s="105"/>
      <c r="B70" s="98" t="s">
        <v>86</v>
      </c>
      <c r="C70" s="100" t="s">
        <v>87</v>
      </c>
      <c r="D70" s="102" t="s">
        <v>88</v>
      </c>
      <c r="E70" s="72">
        <v>1</v>
      </c>
      <c r="F70" s="95">
        <v>1176.4</v>
      </c>
    </row>
    <row r="71" spans="1:6" ht="13.5" customHeight="1" thickBot="1">
      <c r="A71" s="106"/>
      <c r="B71" s="99"/>
      <c r="C71" s="101"/>
      <c r="D71" s="103"/>
      <c r="E71" s="74">
        <v>1</v>
      </c>
      <c r="F71" s="96">
        <v>450</v>
      </c>
    </row>
    <row r="72" spans="1:6" ht="12.75" thickBot="1">
      <c r="A72" s="69"/>
      <c r="B72" s="70" t="s">
        <v>74</v>
      </c>
      <c r="C72" s="70"/>
      <c r="D72" s="70"/>
      <c r="E72" s="70"/>
      <c r="F72" s="71">
        <f>F65+F66+F67+F68+F69+F70</f>
        <v>4275.8</v>
      </c>
    </row>
    <row r="73" spans="1:6" ht="12">
      <c r="A73" s="109" t="s">
        <v>93</v>
      </c>
      <c r="B73" s="107" t="s">
        <v>89</v>
      </c>
      <c r="C73" s="81" t="s">
        <v>90</v>
      </c>
      <c r="D73" s="85">
        <v>120</v>
      </c>
      <c r="E73" s="85">
        <v>15</v>
      </c>
      <c r="F73" s="86">
        <f>D73*E73</f>
        <v>1800</v>
      </c>
    </row>
    <row r="74" spans="1:6" ht="12">
      <c r="A74" s="110"/>
      <c r="B74" s="108"/>
      <c r="C74" s="79" t="s">
        <v>91</v>
      </c>
      <c r="D74" s="80">
        <v>120</v>
      </c>
      <c r="E74" s="80">
        <v>15</v>
      </c>
      <c r="F74" s="87">
        <f>D74*E74</f>
        <v>1800</v>
      </c>
    </row>
    <row r="75" spans="1:6" ht="12.75" thickBot="1">
      <c r="A75" s="111"/>
      <c r="B75" s="108"/>
      <c r="C75" s="82" t="s">
        <v>92</v>
      </c>
      <c r="D75" s="88">
        <v>1.8</v>
      </c>
      <c r="E75" s="88">
        <v>720</v>
      </c>
      <c r="F75" s="89">
        <f>D75*E75</f>
        <v>1296</v>
      </c>
    </row>
    <row r="76" spans="1:6" ht="12.75" thickBot="1">
      <c r="A76" s="90"/>
      <c r="B76" s="91" t="s">
        <v>4</v>
      </c>
      <c r="C76" s="91"/>
      <c r="D76" s="91"/>
      <c r="E76" s="91"/>
      <c r="F76" s="92">
        <f>F75+F74+F73</f>
        <v>4896</v>
      </c>
    </row>
    <row r="77" spans="1:6" ht="15" customHeight="1" thickBot="1">
      <c r="A77" s="83"/>
      <c r="B77" s="70" t="s">
        <v>94</v>
      </c>
      <c r="C77" s="84"/>
      <c r="D77" s="84"/>
      <c r="E77" s="84"/>
      <c r="F77" s="71">
        <f>F76+F72+F64+F59+F54+F47</f>
        <v>1448346.25</v>
      </c>
    </row>
    <row r="79" spans="1:2" ht="12">
      <c r="A79" s="132" t="s">
        <v>95</v>
      </c>
      <c r="B79" s="132"/>
    </row>
    <row r="80" ht="12">
      <c r="A80" s="1" t="s">
        <v>96</v>
      </c>
    </row>
  </sheetData>
  <sheetProtection/>
  <mergeCells count="21">
    <mergeCell ref="B27:B34"/>
    <mergeCell ref="B23:B26"/>
    <mergeCell ref="B8:B9"/>
    <mergeCell ref="A79:B79"/>
    <mergeCell ref="A2:E2"/>
    <mergeCell ref="A3:E3"/>
    <mergeCell ref="B48:B49"/>
    <mergeCell ref="A48:A53"/>
    <mergeCell ref="A55:A58"/>
    <mergeCell ref="B60:B61"/>
    <mergeCell ref="A60:A63"/>
    <mergeCell ref="A7:A46"/>
    <mergeCell ref="B39:B46"/>
    <mergeCell ref="B35:B38"/>
    <mergeCell ref="B70:B71"/>
    <mergeCell ref="C70:C71"/>
    <mergeCell ref="D70:D71"/>
    <mergeCell ref="A65:A71"/>
    <mergeCell ref="B73:B75"/>
    <mergeCell ref="A73:A75"/>
    <mergeCell ref="B65:B66"/>
  </mergeCells>
  <printOptions/>
  <pageMargins left="0.8267716535433072" right="0.2362204724409449" top="1.13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2022-05-02T08:29:35Z</cp:lastPrinted>
  <dcterms:created xsi:type="dcterms:W3CDTF">1996-10-08T23:32:33Z</dcterms:created>
  <dcterms:modified xsi:type="dcterms:W3CDTF">2022-05-30T12:35:25Z</dcterms:modified>
  <cp:category/>
  <cp:version/>
  <cp:contentType/>
  <cp:contentStatus/>
</cp:coreProperties>
</file>