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<sst xmlns="http://schemas.openxmlformats.org/spreadsheetml/2006/main" count="139" uniqueCount="128">
  <si>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</si>
  <si>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</si>
  <si>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</si>
  <si>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</si>
  <si>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</si>
  <si>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</si>
  <si>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</si>
  <si>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вивіз сміття</t>
  </si>
  <si>
    <t>Всього:</t>
  </si>
  <si>
    <t>Разом по КНП:</t>
  </si>
  <si>
    <t>Головний бухгалтер:</t>
  </si>
  <si>
    <t>Дутка О.Й.</t>
  </si>
  <si>
    <t>Виконавець:</t>
  </si>
  <si>
    <t>Ольга Панчак</t>
  </si>
  <si>
    <t>за період  13.12.2021р.  по  19.12.2021р.</t>
  </si>
  <si>
    <t>ТОВ Прикарпаттяобленерго</t>
  </si>
  <si>
    <t>розподіл</t>
  </si>
  <si>
    <t>перетікання реактивної ене</t>
  </si>
  <si>
    <t>Івано Франківське комер відділення ТОВ Прикарпатенерготрейд"</t>
  </si>
  <si>
    <t>електроенергія</t>
  </si>
  <si>
    <t>ПАТ "Прикарпаттяобленерго"</t>
  </si>
  <si>
    <t>розподіл електроенергії</t>
  </si>
  <si>
    <t>перетікання реактивної енергії</t>
  </si>
  <si>
    <t>ВАТ "Прикарпатенерготрейд"</t>
  </si>
  <si>
    <t>КП "Ів.Франківськводекотехпром "</t>
  </si>
  <si>
    <t>водопостачання</t>
  </si>
  <si>
    <t>водовідведення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</si>
  <si>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</si>
  <si>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</si>
  <si>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</si>
  <si>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</si>
  <si>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</si>
  <si>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</si>
  <si>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ПрАТ  КАТП 0928</t>
  </si>
  <si>
    <t>П-ць Зелінський</t>
  </si>
  <si>
    <t>програмне забезпечення</t>
  </si>
  <si>
    <t>ДПНТУ "Уа+B10:F51рнет"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</si>
  <si>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</si>
  <si>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</si>
  <si>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</si>
  <si>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</si>
  <si>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</si>
  <si>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</si>
  <si>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</si>
  <si>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</si>
  <si>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"Нетгр+B15:F84уп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</si>
  <si>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</si>
  <si>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</si>
  <si>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</si>
  <si>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</si>
  <si>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</si>
  <si>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</si>
  <si>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</si>
  <si>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ТОВ «СТМ-Фарм»</t>
  </si>
  <si>
    <t>Бісопролол 5мг №30</t>
  </si>
  <si>
    <t>Вальпроком 300 Хроно 300мг №100</t>
  </si>
  <si>
    <t>Галоприл форте 5мг №50</t>
  </si>
  <si>
    <t>Гіпнос 15мг №10</t>
  </si>
  <si>
    <t>Глутаргін  5мл №10</t>
  </si>
  <si>
    <t>Карбамазепін 200мг №20</t>
  </si>
  <si>
    <t>Конвулекс 5мл №5</t>
  </si>
  <si>
    <t>Корглікон 1,0 №10</t>
  </si>
  <si>
    <t>Модітен депо 1,0 №5</t>
  </si>
  <si>
    <t>ХепіДерм  піна нашкірна 58,5г</t>
  </si>
  <si>
    <t xml:space="preserve">Тіопентал 1,0 </t>
  </si>
  <si>
    <t>Аміназин 25мг №20</t>
  </si>
  <si>
    <t>Атропін 1,0 №10</t>
  </si>
  <si>
    <t>Азимед 500мг №3</t>
  </si>
  <si>
    <t>Галоприл 1,0 №10</t>
  </si>
  <si>
    <t>Аміназин 100мг 310</t>
  </si>
  <si>
    <t>Карбамазепін  200мг  №20</t>
  </si>
  <si>
    <t>Пиридоксину г/х 1,0 №10</t>
  </si>
  <si>
    <t>ФОП «Арістова А.Ю.»</t>
  </si>
  <si>
    <t>Маски одноразові захисні</t>
  </si>
  <si>
    <t>Рукавички нітрилові</t>
  </si>
  <si>
    <t>Система ПР</t>
  </si>
  <si>
    <t>ФОП Стефуришин І.М.</t>
  </si>
  <si>
    <t>Яйце 1кат.</t>
  </si>
  <si>
    <t xml:space="preserve">Печиво </t>
  </si>
  <si>
    <t>Томатна паста 0,490г</t>
  </si>
  <si>
    <t>Сіль</t>
  </si>
  <si>
    <t>Оцет</t>
  </si>
  <si>
    <t>Сік фруктовий “Наш сік 1,930”</t>
  </si>
  <si>
    <t>Молоко  сухе</t>
  </si>
  <si>
    <t>Цукор</t>
  </si>
  <si>
    <t>ФОП Спетрук Я.С.</t>
  </si>
  <si>
    <t>Риба свіж.морожена</t>
  </si>
  <si>
    <t>Сир кисломолочний</t>
  </si>
  <si>
    <t>Сухофрукти</t>
  </si>
  <si>
    <t>Повидло</t>
  </si>
  <si>
    <t>Напій кавовий</t>
  </si>
  <si>
    <t>Чай</t>
  </si>
  <si>
    <t>Дріжджі</t>
  </si>
  <si>
    <t>Макарон</t>
  </si>
  <si>
    <t>Борошно в/г</t>
  </si>
  <si>
    <t>Борошо 1 гат.</t>
  </si>
  <si>
    <t>Борошно житнє</t>
  </si>
  <si>
    <t>Крупа перлова</t>
  </si>
  <si>
    <t>Крупа пшенична</t>
  </si>
  <si>
    <t>Крупа кукурудзяна</t>
  </si>
  <si>
    <t>Пшоно</t>
  </si>
  <si>
    <t>Крупа гречана</t>
  </si>
  <si>
    <t>Крупа ячнева</t>
  </si>
  <si>
    <t>Пластівці вівсяні</t>
  </si>
  <si>
    <t>Крупа манна</t>
  </si>
  <si>
    <t>Кисіль</t>
  </si>
  <si>
    <t>П-ць Олексюк В.І.</t>
  </si>
  <si>
    <t>Стегенце куряче</t>
  </si>
  <si>
    <t>ТОВ”Прут АСМ”</t>
  </si>
  <si>
    <t>Сардельки</t>
  </si>
  <si>
    <t>Ковбаса варена 1 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</si>
  <si>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</si>
  <si>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</si>
  <si>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</si>
  <si>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</si>
  <si>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</si>
  <si>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</si>
  <si>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</si>
  <si>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</si>
  <si>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Картопля</t>
  </si>
  <si>
    <t>Горох</t>
  </si>
  <si>
    <t>ТОВ “Глоія-Імпекс”</t>
  </si>
  <si>
    <t>Олія</t>
  </si>
  <si>
    <t>ТДВ    “Івано-Франківський міськмолокозавод”</t>
  </si>
  <si>
    <t>КНП "Прикарпатський центр психічного здоров"я ІФ ОР"</t>
  </si>
  <si>
    <t>КНП "Прикарпатський центр психічного здоров"я  ІФ ОР"</t>
  </si>
  <si>
    <t xml:space="preserve">КНП " Прикарпатський онкологічний центр ІФ ОР " </t>
  </si>
  <si>
    <t>КНП ІФ Обласний клінічний кардіологічний центр ІФ ОР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</si>
</sst>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214" fontId="31" fillId="0" borderId="15" xfId="0" applyNumberFormat="1" applyFont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2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top" wrapText="1"/>
    </xf>
    <xf numFmtId="2" fontId="26" fillId="0" borderId="22" xfId="0" applyNumberFormat="1" applyFont="1" applyBorder="1" applyAlignment="1">
      <alignment horizontal="center" vertical="top" wrapText="1"/>
    </xf>
    <xf numFmtId="2" fontId="26" fillId="0" borderId="23" xfId="0" applyNumberFormat="1" applyFont="1" applyBorder="1" applyAlignment="1">
      <alignment vertical="top" wrapText="1"/>
    </xf>
    <xf numFmtId="0" fontId="26" fillId="0" borderId="2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top" wrapText="1"/>
    </xf>
    <xf numFmtId="2" fontId="26" fillId="0" borderId="2" xfId="0" applyNumberFormat="1" applyFont="1" applyBorder="1" applyAlignment="1">
      <alignment horizontal="center" vertical="top" wrapText="1"/>
    </xf>
    <xf numFmtId="2" fontId="26" fillId="0" borderId="25" xfId="0" applyNumberFormat="1" applyFont="1" applyBorder="1" applyAlignment="1">
      <alignment vertical="top" wrapText="1"/>
    </xf>
    <xf numFmtId="0" fontId="26" fillId="0" borderId="26" xfId="0" applyFont="1" applyBorder="1" applyAlignment="1">
      <alignment horizontal="center" vertical="top" wrapText="1"/>
    </xf>
    <xf numFmtId="2" fontId="26" fillId="0" borderId="26" xfId="0" applyNumberFormat="1" applyFont="1" applyBorder="1" applyAlignment="1">
      <alignment horizontal="center" vertical="top" wrapText="1"/>
    </xf>
    <xf numFmtId="2" fontId="26" fillId="0" borderId="27" xfId="0" applyNumberFormat="1" applyFont="1" applyBorder="1" applyAlignment="1">
      <alignment horizontal="right" vertical="top" wrapText="1"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wrapText="1"/>
    </xf>
    <xf numFmtId="2" fontId="26" fillId="16" borderId="20" xfId="0" applyNumberFormat="1" applyFont="1" applyFill="1" applyBorder="1" applyAlignment="1">
      <alignment horizontal="center"/>
    </xf>
    <xf numFmtId="1" fontId="26" fillId="0" borderId="28" xfId="0" applyNumberFormat="1" applyFont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2" fontId="26" fillId="16" borderId="15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 vertical="top"/>
    </xf>
    <xf numFmtId="2" fontId="26" fillId="0" borderId="31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vertical="center"/>
    </xf>
    <xf numFmtId="2" fontId="26" fillId="16" borderId="30" xfId="0" applyNumberFormat="1" applyFont="1" applyFill="1" applyBorder="1" applyAlignment="1">
      <alignment horizontal="center" vertical="center"/>
    </xf>
    <xf numFmtId="2" fontId="26" fillId="16" borderId="31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2" fontId="26" fillId="16" borderId="17" xfId="0" applyNumberFormat="1" applyFont="1" applyFill="1" applyBorder="1" applyAlignment="1">
      <alignment horizontal="center"/>
    </xf>
    <xf numFmtId="2" fontId="26" fillId="16" borderId="32" xfId="0" applyNumberFormat="1" applyFont="1" applyFill="1" applyBorder="1" applyAlignment="1">
      <alignment horizontal="center" vertical="center"/>
    </xf>
    <xf numFmtId="2" fontId="26" fillId="16" borderId="33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203" fontId="28" fillId="16" borderId="36" xfId="0" applyNumberFormat="1" applyFont="1" applyFill="1" applyBorder="1" applyAlignment="1">
      <alignment horizontal="center" vertical="center" wrapText="1"/>
    </xf>
    <xf numFmtId="203" fontId="28" fillId="16" borderId="37" xfId="0" applyNumberFormat="1" applyFont="1" applyFill="1" applyBorder="1" applyAlignment="1">
      <alignment horizontal="center" vertical="center" wrapText="1"/>
    </xf>
    <xf numFmtId="203" fontId="28" fillId="16" borderId="38" xfId="0" applyNumberFormat="1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top" wrapText="1"/>
    </xf>
    <xf numFmtId="203" fontId="28" fillId="0" borderId="11" xfId="0" applyNumberFormat="1" applyFont="1" applyFill="1" applyBorder="1" applyAlignment="1">
      <alignment/>
    </xf>
    <xf numFmtId="225" fontId="28" fillId="0" borderId="11" xfId="0" applyNumberFormat="1" applyFont="1" applyFill="1" applyBorder="1" applyAlignment="1">
      <alignment/>
    </xf>
    <xf numFmtId="203" fontId="28" fillId="0" borderId="12" xfId="0" applyNumberFormat="1" applyFont="1" applyFill="1" applyBorder="1" applyAlignment="1">
      <alignment vertical="center"/>
    </xf>
    <xf numFmtId="0" fontId="28" fillId="0" borderId="10" xfId="0" applyFont="1" applyBorder="1" applyAlignment="1">
      <alignment wrapText="1"/>
    </xf>
    <xf numFmtId="0" fontId="28" fillId="0" borderId="40" xfId="0" applyFont="1" applyBorder="1" applyAlignment="1">
      <alignment horizontal="center" vertical="top" wrapText="1"/>
    </xf>
    <xf numFmtId="2" fontId="28" fillId="0" borderId="40" xfId="0" applyNumberFormat="1" applyFont="1" applyBorder="1" applyAlignment="1">
      <alignment horizontal="center" vertical="top" wrapText="1"/>
    </xf>
    <xf numFmtId="2" fontId="28" fillId="0" borderId="41" xfId="0" applyNumberFormat="1" applyFont="1" applyBorder="1" applyAlignment="1">
      <alignment horizontal="center" vertical="top" wrapText="1"/>
    </xf>
    <xf numFmtId="0" fontId="28" fillId="0" borderId="40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8" fillId="0" borderId="36" xfId="0" applyFont="1" applyBorder="1" applyAlignment="1">
      <alignment/>
    </xf>
    <xf numFmtId="0" fontId="33" fillId="0" borderId="42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43" fontId="20" fillId="0" borderId="12" xfId="0" applyNumberFormat="1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zoomScalePageLayoutView="0" workbookViewId="0" topLeftCell="A67">
      <selection activeCell="B105" sqref="B105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23" t="s">
        <v>5</v>
      </c>
      <c r="B2" s="23"/>
      <c r="C2" s="23"/>
      <c r="D2" s="23"/>
      <c r="E2" s="23"/>
      <c r="F2" s="9"/>
    </row>
    <row r="3" spans="1:6" s="10" customFormat="1" ht="12.75">
      <c r="A3" s="24" t="s">
        <v>14</v>
      </c>
      <c r="B3" s="24"/>
      <c r="C3" s="24"/>
      <c r="D3" s="24"/>
      <c r="E3" s="24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6</v>
      </c>
      <c r="E6" s="14" t="s">
        <v>3</v>
      </c>
      <c r="F6" s="15" t="s">
        <v>4</v>
      </c>
      <c r="G6" s="1"/>
    </row>
    <row r="7" spans="1:6" ht="12.75" customHeight="1">
      <c r="A7" s="74" t="s">
        <v>126</v>
      </c>
      <c r="B7" s="45" t="s">
        <v>15</v>
      </c>
      <c r="C7" s="46" t="s">
        <v>16</v>
      </c>
      <c r="D7" s="47">
        <v>1.53</v>
      </c>
      <c r="E7" s="46">
        <v>42009</v>
      </c>
      <c r="F7" s="48">
        <v>64335.28</v>
      </c>
    </row>
    <row r="8" spans="1:6" ht="13.5" customHeight="1">
      <c r="A8" s="75"/>
      <c r="B8" s="49"/>
      <c r="C8" s="50" t="s">
        <v>17</v>
      </c>
      <c r="D8" s="51">
        <v>0.16</v>
      </c>
      <c r="E8" s="50">
        <v>23218</v>
      </c>
      <c r="F8" s="52">
        <v>3609.2</v>
      </c>
    </row>
    <row r="9" spans="1:6" ht="23.25" thickBot="1">
      <c r="A9" s="75"/>
      <c r="B9" s="91" t="s">
        <v>18</v>
      </c>
      <c r="C9" s="53" t="s">
        <v>19</v>
      </c>
      <c r="D9" s="54">
        <v>3.44</v>
      </c>
      <c r="E9" s="53">
        <v>39975</v>
      </c>
      <c r="F9" s="55">
        <v>137819.36</v>
      </c>
    </row>
    <row r="10" spans="1:6" ht="13.5" thickBot="1">
      <c r="A10" s="86"/>
      <c r="B10" s="90" t="s">
        <v>8</v>
      </c>
      <c r="C10" s="87"/>
      <c r="D10" s="88"/>
      <c r="E10" s="87"/>
      <c r="F10" s="89">
        <v>205763.84</v>
      </c>
    </row>
    <row r="11" spans="1:6" ht="12.75">
      <c r="A11" s="76" t="s">
        <v>127</v>
      </c>
      <c r="B11" s="56" t="s">
        <v>20</v>
      </c>
      <c r="C11" s="57" t="s">
        <v>21</v>
      </c>
      <c r="D11" s="58">
        <f>F11/E11</f>
        <v>1.531464399152991</v>
      </c>
      <c r="E11" s="59">
        <v>15112</v>
      </c>
      <c r="F11" s="60">
        <v>23143.49</v>
      </c>
    </row>
    <row r="12" spans="1:6" ht="12.75">
      <c r="A12" s="77"/>
      <c r="B12" s="61" t="s">
        <v>20</v>
      </c>
      <c r="C12" s="62" t="s">
        <v>22</v>
      </c>
      <c r="D12" s="63">
        <f>F12/E12</f>
        <v>0.19681549846179427</v>
      </c>
      <c r="E12" s="64">
        <v>12027</v>
      </c>
      <c r="F12" s="65">
        <v>2367.1</v>
      </c>
    </row>
    <row r="13" spans="1:6" ht="12.75">
      <c r="A13" s="77"/>
      <c r="B13" s="61" t="s">
        <v>23</v>
      </c>
      <c r="C13" s="62" t="s">
        <v>19</v>
      </c>
      <c r="D13" s="63">
        <f>F13/E13</f>
        <v>3.232715722604553</v>
      </c>
      <c r="E13" s="66">
        <v>15112</v>
      </c>
      <c r="F13" s="67">
        <v>48852.8</v>
      </c>
    </row>
    <row r="14" spans="1:6" ht="12.75">
      <c r="A14" s="77"/>
      <c r="B14" s="61" t="s">
        <v>24</v>
      </c>
      <c r="C14" s="61" t="s">
        <v>25</v>
      </c>
      <c r="D14" s="63">
        <f>F14/E14</f>
        <v>11.591999999999999</v>
      </c>
      <c r="E14" s="68">
        <v>450</v>
      </c>
      <c r="F14" s="69">
        <v>5216.4</v>
      </c>
    </row>
    <row r="15" spans="1:6" ht="13.5" thickBot="1">
      <c r="A15" s="78"/>
      <c r="B15" s="70" t="s">
        <v>24</v>
      </c>
      <c r="C15" s="70" t="s">
        <v>26</v>
      </c>
      <c r="D15" s="71">
        <f>F15/E15</f>
        <v>13.655985654699258</v>
      </c>
      <c r="E15" s="72">
        <v>513.06</v>
      </c>
      <c r="F15" s="73">
        <v>7006.34</v>
      </c>
    </row>
    <row r="16" spans="1:6" ht="13.5" thickBot="1">
      <c r="A16" s="82"/>
      <c r="B16" s="83" t="s">
        <v>8</v>
      </c>
      <c r="C16" s="83">
        <v>0</v>
      </c>
      <c r="D16" s="83">
        <v>0</v>
      </c>
      <c r="E16" s="84"/>
      <c r="F16" s="85">
        <f>SUM(F11:F15)</f>
        <v>86586.12999999999</v>
      </c>
    </row>
    <row r="17" spans="1:6" ht="22.5">
      <c r="A17" s="79" t="s">
        <v>125</v>
      </c>
      <c r="B17" s="38" t="s">
        <v>124</v>
      </c>
      <c r="C17" s="38" t="s">
        <v>28</v>
      </c>
      <c r="D17" s="26">
        <v>11.59</v>
      </c>
      <c r="E17" s="25">
        <v>1260</v>
      </c>
      <c r="F17" s="27">
        <v>14600</v>
      </c>
    </row>
    <row r="18" spans="1:6" ht="12.75">
      <c r="A18" s="80"/>
      <c r="B18" s="39" t="s">
        <v>27</v>
      </c>
      <c r="C18" s="39" t="s">
        <v>29</v>
      </c>
      <c r="D18" s="29">
        <v>13.66</v>
      </c>
      <c r="E18" s="28">
        <v>1274</v>
      </c>
      <c r="F18" s="30">
        <v>17400</v>
      </c>
    </row>
    <row r="19" spans="1:6" ht="12.75">
      <c r="A19" s="80"/>
      <c r="B19" s="39" t="s">
        <v>30</v>
      </c>
      <c r="C19" s="39" t="s">
        <v>31</v>
      </c>
      <c r="D19" s="31">
        <v>3.650304</v>
      </c>
      <c r="E19" s="28">
        <v>74192</v>
      </c>
      <c r="F19" s="32">
        <v>270822.63</v>
      </c>
    </row>
    <row r="20" spans="1:6" ht="12.75">
      <c r="A20" s="80"/>
      <c r="B20" s="39" t="s">
        <v>32</v>
      </c>
      <c r="C20" s="39" t="s">
        <v>21</v>
      </c>
      <c r="D20" s="29">
        <v>1464</v>
      </c>
      <c r="E20" s="28">
        <v>51374</v>
      </c>
      <c r="F20" s="32">
        <v>78677.37</v>
      </c>
    </row>
    <row r="21" spans="1:6" ht="12.75">
      <c r="A21" s="80"/>
      <c r="B21" s="39" t="s">
        <v>33</v>
      </c>
      <c r="C21" s="39" t="s">
        <v>7</v>
      </c>
      <c r="D21" s="29">
        <v>108.43</v>
      </c>
      <c r="E21" s="28">
        <v>36.89</v>
      </c>
      <c r="F21" s="32">
        <v>4000</v>
      </c>
    </row>
    <row r="22" spans="1:6" ht="12.75">
      <c r="A22" s="80"/>
      <c r="B22" s="40" t="s">
        <v>34</v>
      </c>
      <c r="C22" s="40" t="s">
        <v>35</v>
      </c>
      <c r="D22" s="33">
        <v>1000</v>
      </c>
      <c r="E22" s="33">
        <v>1</v>
      </c>
      <c r="F22" s="34">
        <v>1000</v>
      </c>
    </row>
    <row r="23" spans="1:6" ht="12.75">
      <c r="A23" s="80"/>
      <c r="B23" s="40" t="s">
        <v>36</v>
      </c>
      <c r="C23" s="40" t="s">
        <v>37</v>
      </c>
      <c r="D23" s="33">
        <v>60</v>
      </c>
      <c r="E23" s="33">
        <v>1</v>
      </c>
      <c r="F23" s="34">
        <v>60</v>
      </c>
    </row>
    <row r="24" spans="1:6" ht="12.75">
      <c r="A24" s="80"/>
      <c r="B24" s="40" t="s">
        <v>38</v>
      </c>
      <c r="C24" s="40" t="s">
        <v>39</v>
      </c>
      <c r="D24" s="33">
        <v>3320</v>
      </c>
      <c r="E24" s="33">
        <v>1</v>
      </c>
      <c r="F24" s="34">
        <v>3320</v>
      </c>
    </row>
    <row r="25" spans="1:6" ht="22.5">
      <c r="A25" s="80"/>
      <c r="B25" s="40" t="s">
        <v>40</v>
      </c>
      <c r="C25" s="40" t="s">
        <v>41</v>
      </c>
      <c r="D25" s="33">
        <v>650</v>
      </c>
      <c r="E25" s="33">
        <v>1</v>
      </c>
      <c r="F25" s="34">
        <v>650</v>
      </c>
    </row>
    <row r="26" spans="1:6" ht="12.75">
      <c r="A26" s="80"/>
      <c r="B26" s="40" t="s">
        <v>42</v>
      </c>
      <c r="C26" s="40" t="s">
        <v>43</v>
      </c>
      <c r="D26" s="33">
        <v>1374.61</v>
      </c>
      <c r="E26" s="33">
        <v>1</v>
      </c>
      <c r="F26" s="34">
        <v>1374.61</v>
      </c>
    </row>
    <row r="27" spans="1:6" ht="12.75">
      <c r="A27" s="80"/>
      <c r="B27" s="40" t="s">
        <v>44</v>
      </c>
      <c r="C27" s="40" t="s">
        <v>41</v>
      </c>
      <c r="D27" s="33">
        <v>900</v>
      </c>
      <c r="E27" s="33">
        <v>1</v>
      </c>
      <c r="F27" s="34">
        <v>900</v>
      </c>
    </row>
    <row r="28" spans="1:6" ht="12.75">
      <c r="A28" s="80"/>
      <c r="B28" s="40" t="s">
        <v>45</v>
      </c>
      <c r="C28" s="40" t="s">
        <v>37</v>
      </c>
      <c r="D28" s="33">
        <v>550</v>
      </c>
      <c r="E28" s="33">
        <v>1</v>
      </c>
      <c r="F28" s="34">
        <v>550</v>
      </c>
    </row>
    <row r="29" spans="1:6" ht="12.75">
      <c r="A29" s="80"/>
      <c r="B29" s="40" t="s">
        <v>46</v>
      </c>
      <c r="C29" s="40" t="s">
        <v>47</v>
      </c>
      <c r="D29" s="33">
        <v>250</v>
      </c>
      <c r="E29" s="33">
        <v>1</v>
      </c>
      <c r="F29" s="34">
        <v>250</v>
      </c>
    </row>
    <row r="30" spans="1:6" ht="12.75">
      <c r="A30" s="80"/>
      <c r="B30" s="40" t="s">
        <v>48</v>
      </c>
      <c r="C30" s="40" t="s">
        <v>37</v>
      </c>
      <c r="D30" s="33">
        <v>950</v>
      </c>
      <c r="E30" s="33">
        <v>3</v>
      </c>
      <c r="F30" s="34">
        <v>950</v>
      </c>
    </row>
    <row r="31" spans="1:6" ht="12.75">
      <c r="A31" s="80"/>
      <c r="B31" s="40" t="s">
        <v>49</v>
      </c>
      <c r="C31" s="40" t="s">
        <v>50</v>
      </c>
      <c r="D31" s="33">
        <v>59.75</v>
      </c>
      <c r="E31" s="33">
        <v>4</v>
      </c>
      <c r="F31" s="34">
        <v>239</v>
      </c>
    </row>
    <row r="32" spans="1:6" ht="12.75">
      <c r="A32" s="80"/>
      <c r="B32" s="40" t="s">
        <v>51</v>
      </c>
      <c r="C32" s="40" t="s">
        <v>52</v>
      </c>
      <c r="D32" s="33">
        <v>3422</v>
      </c>
      <c r="E32" s="33">
        <v>1</v>
      </c>
      <c r="F32" s="34">
        <v>3422</v>
      </c>
    </row>
    <row r="33" spans="1:6" ht="12.75">
      <c r="A33" s="80"/>
      <c r="B33" s="41" t="s">
        <v>53</v>
      </c>
      <c r="C33" s="40" t="s">
        <v>54</v>
      </c>
      <c r="D33" s="33">
        <v>8.45</v>
      </c>
      <c r="E33" s="33">
        <v>20</v>
      </c>
      <c r="F33" s="35">
        <v>169.05</v>
      </c>
    </row>
    <row r="34" spans="1:6" ht="12.75">
      <c r="A34" s="80"/>
      <c r="B34" s="42"/>
      <c r="C34" s="40" t="s">
        <v>55</v>
      </c>
      <c r="D34" s="33">
        <v>381.39</v>
      </c>
      <c r="E34" s="33">
        <v>21</v>
      </c>
      <c r="F34" s="35">
        <v>8009.21</v>
      </c>
    </row>
    <row r="35" spans="1:6" ht="12.75">
      <c r="A35" s="80"/>
      <c r="B35" s="42"/>
      <c r="C35" s="40" t="s">
        <v>56</v>
      </c>
      <c r="D35" s="33">
        <v>42.03</v>
      </c>
      <c r="E35" s="33">
        <v>40</v>
      </c>
      <c r="F35" s="35">
        <v>1681.18</v>
      </c>
    </row>
    <row r="36" spans="1:6" ht="12.75">
      <c r="A36" s="80"/>
      <c r="B36" s="42"/>
      <c r="C36" s="40" t="s">
        <v>57</v>
      </c>
      <c r="D36" s="33">
        <v>27.76</v>
      </c>
      <c r="E36" s="33">
        <v>29</v>
      </c>
      <c r="F36" s="35">
        <v>804.92</v>
      </c>
    </row>
    <row r="37" spans="1:6" ht="12.75">
      <c r="A37" s="80"/>
      <c r="B37" s="42"/>
      <c r="C37" s="40" t="s">
        <v>58</v>
      </c>
      <c r="D37" s="33">
        <v>487.5</v>
      </c>
      <c r="E37" s="33">
        <v>5</v>
      </c>
      <c r="F37" s="35">
        <v>2437.51</v>
      </c>
    </row>
    <row r="38" spans="1:6" ht="12.75">
      <c r="A38" s="80"/>
      <c r="B38" s="42"/>
      <c r="C38" s="40" t="s">
        <v>59</v>
      </c>
      <c r="D38" s="33">
        <v>19.36</v>
      </c>
      <c r="E38" s="33">
        <v>200</v>
      </c>
      <c r="F38" s="35">
        <v>3871.26</v>
      </c>
    </row>
    <row r="39" spans="1:6" ht="12.75">
      <c r="A39" s="80"/>
      <c r="B39" s="42"/>
      <c r="C39" s="40" t="s">
        <v>60</v>
      </c>
      <c r="D39" s="33">
        <v>1273.27</v>
      </c>
      <c r="E39" s="33">
        <v>2</v>
      </c>
      <c r="F39" s="35">
        <v>2546.54</v>
      </c>
    </row>
    <row r="40" spans="1:6" ht="12.75">
      <c r="A40" s="80"/>
      <c r="B40" s="42"/>
      <c r="C40" s="40" t="s">
        <v>61</v>
      </c>
      <c r="D40" s="33">
        <v>35.17</v>
      </c>
      <c r="E40" s="33">
        <v>3</v>
      </c>
      <c r="F40" s="35">
        <v>105.51</v>
      </c>
    </row>
    <row r="41" spans="1:6" ht="12.75">
      <c r="A41" s="80"/>
      <c r="B41" s="42"/>
      <c r="C41" s="40" t="s">
        <v>62</v>
      </c>
      <c r="D41" s="33">
        <v>729.39</v>
      </c>
      <c r="E41" s="33">
        <v>15</v>
      </c>
      <c r="F41" s="35">
        <v>10940.81</v>
      </c>
    </row>
    <row r="42" spans="1:6" ht="12.75">
      <c r="A42" s="80"/>
      <c r="B42" s="42"/>
      <c r="C42" s="40" t="s">
        <v>63</v>
      </c>
      <c r="D42" s="33">
        <v>40.38</v>
      </c>
      <c r="E42" s="33">
        <v>3</v>
      </c>
      <c r="F42" s="35">
        <v>121.15</v>
      </c>
    </row>
    <row r="43" spans="1:6" ht="12.75">
      <c r="A43" s="80"/>
      <c r="B43" s="42"/>
      <c r="C43" s="40" t="s">
        <v>64</v>
      </c>
      <c r="D43" s="33">
        <v>83.7</v>
      </c>
      <c r="E43" s="33">
        <v>80</v>
      </c>
      <c r="F43" s="35">
        <v>6695.63</v>
      </c>
    </row>
    <row r="44" spans="1:6" ht="12.75">
      <c r="A44" s="80"/>
      <c r="B44" s="42"/>
      <c r="C44" s="40" t="s">
        <v>65</v>
      </c>
      <c r="D44" s="33">
        <v>52.02</v>
      </c>
      <c r="E44" s="33">
        <v>330</v>
      </c>
      <c r="F44" s="35">
        <v>17166.6</v>
      </c>
    </row>
    <row r="45" spans="1:6" ht="12.75">
      <c r="A45" s="80"/>
      <c r="B45" s="42"/>
      <c r="C45" s="40" t="s">
        <v>66</v>
      </c>
      <c r="D45" s="33">
        <v>23.78</v>
      </c>
      <c r="E45" s="33">
        <v>10</v>
      </c>
      <c r="F45" s="35">
        <v>237.8</v>
      </c>
    </row>
    <row r="46" spans="1:6" ht="12.75">
      <c r="A46" s="80"/>
      <c r="B46" s="42"/>
      <c r="C46" s="40" t="s">
        <v>67</v>
      </c>
      <c r="D46" s="33">
        <v>26.56</v>
      </c>
      <c r="E46" s="33">
        <v>60</v>
      </c>
      <c r="F46" s="35">
        <v>1593.6</v>
      </c>
    </row>
    <row r="47" spans="1:6" ht="12.75">
      <c r="A47" s="80"/>
      <c r="B47" s="42"/>
      <c r="C47" s="40" t="s">
        <v>68</v>
      </c>
      <c r="D47" s="33">
        <v>85.66</v>
      </c>
      <c r="E47" s="33">
        <v>100</v>
      </c>
      <c r="F47" s="35">
        <v>8566</v>
      </c>
    </row>
    <row r="48" spans="1:6" ht="12.75">
      <c r="A48" s="80"/>
      <c r="B48" s="42"/>
      <c r="C48" s="40" t="s">
        <v>69</v>
      </c>
      <c r="D48" s="33">
        <v>62.69</v>
      </c>
      <c r="E48" s="33">
        <v>100</v>
      </c>
      <c r="F48" s="35">
        <v>6269.13</v>
      </c>
    </row>
    <row r="49" spans="1:6" ht="12.75">
      <c r="A49" s="80"/>
      <c r="B49" s="42"/>
      <c r="C49" s="40" t="s">
        <v>55</v>
      </c>
      <c r="D49" s="33">
        <v>381.39</v>
      </c>
      <c r="E49" s="33">
        <v>40</v>
      </c>
      <c r="F49" s="35">
        <v>15255.63</v>
      </c>
    </row>
    <row r="50" spans="1:6" ht="12.75">
      <c r="A50" s="80"/>
      <c r="B50" s="42"/>
      <c r="C50" s="40" t="s">
        <v>57</v>
      </c>
      <c r="D50" s="33">
        <v>28.25</v>
      </c>
      <c r="E50" s="33">
        <v>85</v>
      </c>
      <c r="F50" s="35">
        <v>2401.08</v>
      </c>
    </row>
    <row r="51" spans="1:6" ht="12.75">
      <c r="A51" s="80"/>
      <c r="B51" s="42"/>
      <c r="C51" s="40" t="s">
        <v>70</v>
      </c>
      <c r="D51" s="33">
        <v>19.7</v>
      </c>
      <c r="E51" s="33">
        <v>200</v>
      </c>
      <c r="F51" s="35">
        <v>3939.74</v>
      </c>
    </row>
    <row r="52" spans="1:6" ht="12.75">
      <c r="A52" s="80"/>
      <c r="B52" s="43"/>
      <c r="C52" s="40" t="s">
        <v>71</v>
      </c>
      <c r="D52" s="33">
        <v>29.08</v>
      </c>
      <c r="E52" s="33">
        <v>100</v>
      </c>
      <c r="F52" s="35">
        <v>2908.26</v>
      </c>
    </row>
    <row r="53" spans="1:6" ht="12.75">
      <c r="A53" s="80"/>
      <c r="B53" s="41" t="s">
        <v>72</v>
      </c>
      <c r="C53" s="40" t="s">
        <v>73</v>
      </c>
      <c r="D53" s="33">
        <v>0.75</v>
      </c>
      <c r="E53" s="33">
        <v>13000</v>
      </c>
      <c r="F53" s="35">
        <v>9750</v>
      </c>
    </row>
    <row r="54" spans="1:6" ht="12.75">
      <c r="A54" s="80"/>
      <c r="B54" s="42"/>
      <c r="C54" s="40" t="s">
        <v>74</v>
      </c>
      <c r="D54" s="33">
        <v>4.11</v>
      </c>
      <c r="E54" s="33">
        <v>9000</v>
      </c>
      <c r="F54" s="35">
        <v>36990</v>
      </c>
    </row>
    <row r="55" spans="1:6" ht="12.75">
      <c r="A55" s="80"/>
      <c r="B55" s="43"/>
      <c r="C55" s="40" t="s">
        <v>75</v>
      </c>
      <c r="D55" s="33">
        <v>4.8</v>
      </c>
      <c r="E55" s="33">
        <v>2000</v>
      </c>
      <c r="F55" s="35">
        <v>9600</v>
      </c>
    </row>
    <row r="56" spans="1:6" ht="12.75">
      <c r="A56" s="80"/>
      <c r="B56" s="41" t="s">
        <v>76</v>
      </c>
      <c r="C56" s="40" t="s">
        <v>77</v>
      </c>
      <c r="D56" s="33">
        <v>2.95</v>
      </c>
      <c r="E56" s="33">
        <v>2766</v>
      </c>
      <c r="F56" s="35">
        <v>8159.7</v>
      </c>
    </row>
    <row r="57" spans="1:6" ht="12.75">
      <c r="A57" s="80"/>
      <c r="B57" s="42"/>
      <c r="C57" s="40" t="s">
        <v>78</v>
      </c>
      <c r="D57" s="33">
        <v>65</v>
      </c>
      <c r="E57" s="33">
        <v>35.58</v>
      </c>
      <c r="F57" s="35">
        <v>2312.5</v>
      </c>
    </row>
    <row r="58" spans="1:6" ht="12.75">
      <c r="A58" s="80"/>
      <c r="B58" s="42"/>
      <c r="C58" s="40" t="s">
        <v>79</v>
      </c>
      <c r="D58" s="33">
        <v>31.85</v>
      </c>
      <c r="E58" s="33">
        <v>48</v>
      </c>
      <c r="F58" s="35">
        <v>1528.8</v>
      </c>
    </row>
    <row r="59" spans="1:6" ht="12.75">
      <c r="A59" s="80"/>
      <c r="B59" s="42"/>
      <c r="C59" s="40" t="s">
        <v>80</v>
      </c>
      <c r="D59" s="33">
        <v>8.5</v>
      </c>
      <c r="E59" s="33">
        <v>50</v>
      </c>
      <c r="F59" s="35">
        <v>425</v>
      </c>
    </row>
    <row r="60" spans="1:6" ht="12.75">
      <c r="A60" s="80"/>
      <c r="B60" s="42"/>
      <c r="C60" s="40" t="s">
        <v>81</v>
      </c>
      <c r="D60" s="33">
        <v>12</v>
      </c>
      <c r="E60" s="33">
        <v>16</v>
      </c>
      <c r="F60" s="35">
        <v>192</v>
      </c>
    </row>
    <row r="61" spans="1:6" ht="12.75">
      <c r="A61" s="80"/>
      <c r="B61" s="42"/>
      <c r="C61" s="40" t="s">
        <v>82</v>
      </c>
      <c r="D61" s="33">
        <v>24</v>
      </c>
      <c r="E61" s="33">
        <v>98.09</v>
      </c>
      <c r="F61" s="35">
        <v>2434.2</v>
      </c>
    </row>
    <row r="62" spans="1:6" ht="12.75">
      <c r="A62" s="80"/>
      <c r="B62" s="42"/>
      <c r="C62" s="40" t="s">
        <v>83</v>
      </c>
      <c r="D62" s="33">
        <v>65</v>
      </c>
      <c r="E62" s="33">
        <v>71</v>
      </c>
      <c r="F62" s="35">
        <v>4620</v>
      </c>
    </row>
    <row r="63" spans="1:6" ht="12.75">
      <c r="A63" s="80"/>
      <c r="B63" s="43"/>
      <c r="C63" s="40" t="s">
        <v>84</v>
      </c>
      <c r="D63" s="33">
        <v>27.7</v>
      </c>
      <c r="E63" s="33">
        <v>395.67</v>
      </c>
      <c r="F63" s="35">
        <v>10960</v>
      </c>
    </row>
    <row r="64" spans="1:6" ht="12.75">
      <c r="A64" s="80"/>
      <c r="B64" s="41" t="s">
        <v>85</v>
      </c>
      <c r="C64" s="40" t="s">
        <v>86</v>
      </c>
      <c r="D64" s="33">
        <v>79.2</v>
      </c>
      <c r="E64" s="33">
        <v>68.88</v>
      </c>
      <c r="F64" s="35">
        <v>5455.3</v>
      </c>
    </row>
    <row r="65" spans="1:6" ht="12.75">
      <c r="A65" s="80"/>
      <c r="B65" s="42"/>
      <c r="C65" s="40" t="s">
        <v>87</v>
      </c>
      <c r="D65" s="33">
        <v>69</v>
      </c>
      <c r="E65" s="33">
        <v>30</v>
      </c>
      <c r="F65" s="35">
        <v>2070</v>
      </c>
    </row>
    <row r="66" spans="1:6" ht="12.75">
      <c r="A66" s="80"/>
      <c r="B66" s="42"/>
      <c r="C66" s="40" t="s">
        <v>88</v>
      </c>
      <c r="D66" s="33">
        <v>39.9</v>
      </c>
      <c r="E66" s="33">
        <v>50</v>
      </c>
      <c r="F66" s="35">
        <v>1995</v>
      </c>
    </row>
    <row r="67" spans="1:6" ht="12.75">
      <c r="A67" s="80"/>
      <c r="B67" s="42"/>
      <c r="C67" s="40" t="s">
        <v>89</v>
      </c>
      <c r="D67" s="33">
        <v>42</v>
      </c>
      <c r="E67" s="33">
        <v>98.93</v>
      </c>
      <c r="F67" s="35">
        <v>4155</v>
      </c>
    </row>
    <row r="68" spans="1:6" ht="12.75">
      <c r="A68" s="80"/>
      <c r="B68" s="42"/>
      <c r="C68" s="40" t="s">
        <v>90</v>
      </c>
      <c r="D68" s="33">
        <v>49.5</v>
      </c>
      <c r="E68" s="33">
        <v>50</v>
      </c>
      <c r="F68" s="35">
        <v>2475</v>
      </c>
    </row>
    <row r="69" spans="1:6" ht="12.75">
      <c r="A69" s="80"/>
      <c r="B69" s="42"/>
      <c r="C69" s="40" t="s">
        <v>91</v>
      </c>
      <c r="D69" s="33">
        <v>188</v>
      </c>
      <c r="E69" s="33">
        <v>20</v>
      </c>
      <c r="F69" s="35">
        <v>3760</v>
      </c>
    </row>
    <row r="70" spans="1:6" ht="12.75">
      <c r="A70" s="80"/>
      <c r="B70" s="42"/>
      <c r="C70" s="40" t="s">
        <v>92</v>
      </c>
      <c r="D70" s="33">
        <v>30</v>
      </c>
      <c r="E70" s="33">
        <v>47.6</v>
      </c>
      <c r="F70" s="35">
        <v>1428</v>
      </c>
    </row>
    <row r="71" spans="1:6" ht="12.75">
      <c r="A71" s="80"/>
      <c r="B71" s="42"/>
      <c r="C71" s="40" t="s">
        <v>93</v>
      </c>
      <c r="D71" s="33">
        <v>21.63</v>
      </c>
      <c r="E71" s="33">
        <v>250</v>
      </c>
      <c r="F71" s="35">
        <v>5407.5</v>
      </c>
    </row>
    <row r="72" spans="1:6" ht="12.75">
      <c r="A72" s="80"/>
      <c r="B72" s="42"/>
      <c r="C72" s="40" t="s">
        <v>94</v>
      </c>
      <c r="D72" s="33">
        <v>15.95</v>
      </c>
      <c r="E72" s="33">
        <v>200</v>
      </c>
      <c r="F72" s="35">
        <v>3190</v>
      </c>
    </row>
    <row r="73" spans="1:6" ht="12.75">
      <c r="A73" s="80"/>
      <c r="B73" s="42"/>
      <c r="C73" s="40" t="s">
        <v>95</v>
      </c>
      <c r="D73" s="33">
        <v>13.96</v>
      </c>
      <c r="E73" s="33">
        <v>500</v>
      </c>
      <c r="F73" s="35">
        <v>6980</v>
      </c>
    </row>
    <row r="74" spans="1:6" ht="12.75">
      <c r="A74" s="80"/>
      <c r="B74" s="42"/>
      <c r="C74" s="40" t="s">
        <v>96</v>
      </c>
      <c r="D74" s="33">
        <v>15.95</v>
      </c>
      <c r="E74" s="33">
        <v>90</v>
      </c>
      <c r="F74" s="35">
        <v>1435.5</v>
      </c>
    </row>
    <row r="75" spans="1:6" ht="12.75">
      <c r="A75" s="80"/>
      <c r="B75" s="42"/>
      <c r="C75" s="40" t="s">
        <v>97</v>
      </c>
      <c r="D75" s="33">
        <v>14.84</v>
      </c>
      <c r="E75" s="33">
        <v>50</v>
      </c>
      <c r="F75" s="35">
        <v>742</v>
      </c>
    </row>
    <row r="76" spans="1:6" ht="12.75">
      <c r="A76" s="80"/>
      <c r="B76" s="42"/>
      <c r="C76" s="40" t="s">
        <v>98</v>
      </c>
      <c r="D76" s="33">
        <v>14.84</v>
      </c>
      <c r="E76" s="33">
        <v>100</v>
      </c>
      <c r="F76" s="35">
        <v>1484</v>
      </c>
    </row>
    <row r="77" spans="1:6" ht="12.75">
      <c r="A77" s="80"/>
      <c r="B77" s="42"/>
      <c r="C77" s="40" t="s">
        <v>99</v>
      </c>
      <c r="D77" s="33">
        <v>14.84</v>
      </c>
      <c r="E77" s="33">
        <v>50</v>
      </c>
      <c r="F77" s="35">
        <v>742</v>
      </c>
    </row>
    <row r="78" spans="1:6" ht="12.75">
      <c r="A78" s="80"/>
      <c r="B78" s="42"/>
      <c r="C78" s="40" t="s">
        <v>100</v>
      </c>
      <c r="D78" s="33">
        <v>15.39</v>
      </c>
      <c r="E78" s="33">
        <v>50</v>
      </c>
      <c r="F78" s="35">
        <v>769.5</v>
      </c>
    </row>
    <row r="79" spans="1:6" ht="12.75">
      <c r="A79" s="80"/>
      <c r="B79" s="42"/>
      <c r="C79" s="40" t="s">
        <v>101</v>
      </c>
      <c r="D79" s="33">
        <v>45.64</v>
      </c>
      <c r="E79" s="33">
        <v>50</v>
      </c>
      <c r="F79" s="35">
        <v>2282</v>
      </c>
    </row>
    <row r="80" spans="1:6" ht="12.75">
      <c r="A80" s="80"/>
      <c r="B80" s="42"/>
      <c r="C80" s="40" t="s">
        <v>102</v>
      </c>
      <c r="D80" s="33">
        <v>12</v>
      </c>
      <c r="E80" s="33">
        <v>50</v>
      </c>
      <c r="F80" s="35">
        <v>600</v>
      </c>
    </row>
    <row r="81" spans="1:6" ht="12.75">
      <c r="A81" s="80"/>
      <c r="B81" s="42"/>
      <c r="C81" s="40" t="s">
        <v>103</v>
      </c>
      <c r="D81" s="33">
        <v>19.3</v>
      </c>
      <c r="E81" s="33">
        <v>100</v>
      </c>
      <c r="F81" s="35">
        <v>1930</v>
      </c>
    </row>
    <row r="82" spans="1:6" ht="12.75">
      <c r="A82" s="80"/>
      <c r="B82" s="42"/>
      <c r="C82" s="40" t="s">
        <v>104</v>
      </c>
      <c r="D82" s="33">
        <v>15.9</v>
      </c>
      <c r="E82" s="33">
        <v>200</v>
      </c>
      <c r="F82" s="35">
        <v>3180</v>
      </c>
    </row>
    <row r="83" spans="1:6" ht="12.75">
      <c r="A83" s="80"/>
      <c r="B83" s="43"/>
      <c r="C83" s="40" t="s">
        <v>105</v>
      </c>
      <c r="D83" s="33">
        <v>48</v>
      </c>
      <c r="E83" s="33">
        <v>60</v>
      </c>
      <c r="F83" s="35">
        <v>2880</v>
      </c>
    </row>
    <row r="84" spans="1:6" ht="12.75">
      <c r="A84" s="80"/>
      <c r="B84" s="40" t="s">
        <v>106</v>
      </c>
      <c r="C84" s="40" t="s">
        <v>107</v>
      </c>
      <c r="D84" s="33">
        <v>60</v>
      </c>
      <c r="E84" s="33">
        <v>98</v>
      </c>
      <c r="F84" s="35">
        <v>5880</v>
      </c>
    </row>
    <row r="85" spans="1:6" ht="12.75">
      <c r="A85" s="80"/>
      <c r="B85" s="41" t="s">
        <v>108</v>
      </c>
      <c r="C85" s="40" t="s">
        <v>109</v>
      </c>
      <c r="D85" s="33">
        <v>78.1</v>
      </c>
      <c r="E85" s="33">
        <v>40</v>
      </c>
      <c r="F85" s="35">
        <v>3124</v>
      </c>
    </row>
    <row r="86" spans="1:6" ht="12.75">
      <c r="A86" s="80"/>
      <c r="B86" s="42"/>
      <c r="C86" s="40" t="s">
        <v>110</v>
      </c>
      <c r="D86" s="33">
        <v>77</v>
      </c>
      <c r="E86" s="33">
        <v>38</v>
      </c>
      <c r="F86" s="35">
        <v>2926</v>
      </c>
    </row>
    <row r="87" spans="1:6" ht="12.75">
      <c r="A87" s="80"/>
      <c r="B87" s="43"/>
      <c r="C87" s="40" t="s">
        <v>111</v>
      </c>
      <c r="D87" s="33">
        <v>57.2</v>
      </c>
      <c r="E87" s="33">
        <v>40</v>
      </c>
      <c r="F87" s="35">
        <v>2288</v>
      </c>
    </row>
    <row r="88" spans="1:6" ht="10.5" customHeight="1">
      <c r="A88" s="80"/>
      <c r="B88" s="41" t="s">
        <v>123</v>
      </c>
      <c r="C88" s="40" t="s">
        <v>112</v>
      </c>
      <c r="D88" s="33">
        <v>85.99</v>
      </c>
      <c r="E88" s="33">
        <v>90</v>
      </c>
      <c r="F88" s="35">
        <v>7739.1</v>
      </c>
    </row>
    <row r="89" spans="1:6" ht="12.75" customHeight="1">
      <c r="A89" s="80"/>
      <c r="B89" s="43"/>
      <c r="C89" s="40" t="s">
        <v>113</v>
      </c>
      <c r="D89" s="33">
        <v>24</v>
      </c>
      <c r="E89" s="33">
        <v>200</v>
      </c>
      <c r="F89" s="35">
        <v>4800</v>
      </c>
    </row>
    <row r="90" spans="1:6" ht="12.75">
      <c r="A90" s="80"/>
      <c r="B90" s="41" t="s">
        <v>114</v>
      </c>
      <c r="C90" s="40" t="s">
        <v>115</v>
      </c>
      <c r="D90" s="33">
        <v>15</v>
      </c>
      <c r="E90" s="33">
        <v>160</v>
      </c>
      <c r="F90" s="35">
        <v>2400</v>
      </c>
    </row>
    <row r="91" spans="1:6" ht="12.75">
      <c r="A91" s="80"/>
      <c r="B91" s="42"/>
      <c r="C91" s="40" t="s">
        <v>116</v>
      </c>
      <c r="D91" s="33">
        <v>8.8</v>
      </c>
      <c r="E91" s="33">
        <v>165</v>
      </c>
      <c r="F91" s="35">
        <v>1452</v>
      </c>
    </row>
    <row r="92" spans="1:6" ht="12.75">
      <c r="A92" s="80"/>
      <c r="B92" s="42"/>
      <c r="C92" s="40" t="s">
        <v>117</v>
      </c>
      <c r="D92" s="33">
        <v>15</v>
      </c>
      <c r="E92" s="33">
        <v>89.87</v>
      </c>
      <c r="F92" s="35">
        <v>1348</v>
      </c>
    </row>
    <row r="93" spans="1:6" ht="12.75">
      <c r="A93" s="80"/>
      <c r="B93" s="42"/>
      <c r="C93" s="40" t="s">
        <v>118</v>
      </c>
      <c r="D93" s="33">
        <v>12</v>
      </c>
      <c r="E93" s="33">
        <v>150</v>
      </c>
      <c r="F93" s="35">
        <v>1800</v>
      </c>
    </row>
    <row r="94" spans="1:6" ht="12.75">
      <c r="A94" s="80"/>
      <c r="B94" s="42"/>
      <c r="C94" s="40" t="s">
        <v>119</v>
      </c>
      <c r="D94" s="33">
        <v>10.1</v>
      </c>
      <c r="E94" s="33">
        <v>1300</v>
      </c>
      <c r="F94" s="35">
        <v>13130</v>
      </c>
    </row>
    <row r="95" spans="1:6" ht="12.75">
      <c r="A95" s="80"/>
      <c r="B95" s="43"/>
      <c r="C95" s="40" t="s">
        <v>120</v>
      </c>
      <c r="D95" s="33">
        <v>18.7</v>
      </c>
      <c r="E95" s="33">
        <v>100</v>
      </c>
      <c r="F95" s="35">
        <v>1870</v>
      </c>
    </row>
    <row r="96" spans="1:6" ht="13.5" thickBot="1">
      <c r="A96" s="81"/>
      <c r="B96" s="44" t="s">
        <v>121</v>
      </c>
      <c r="C96" s="44" t="s">
        <v>122</v>
      </c>
      <c r="D96" s="36">
        <v>52</v>
      </c>
      <c r="E96" s="36">
        <v>269.18</v>
      </c>
      <c r="F96" s="37">
        <v>13997.2</v>
      </c>
    </row>
    <row r="97" spans="1:6" ht="13.5" thickBot="1">
      <c r="A97" s="92"/>
      <c r="B97" s="93" t="s">
        <v>8</v>
      </c>
      <c r="C97" s="94"/>
      <c r="D97" s="95"/>
      <c r="E97" s="95"/>
      <c r="F97" s="96">
        <v>696623.52</v>
      </c>
    </row>
    <row r="98" spans="1:6" ht="13.5" thickBot="1">
      <c r="A98" s="16"/>
      <c r="B98" s="17" t="s">
        <v>9</v>
      </c>
      <c r="C98" s="17"/>
      <c r="D98" s="17"/>
      <c r="E98" s="17"/>
      <c r="F98" s="97">
        <f>F97+F16+F10</f>
        <v>988973.49</v>
      </c>
    </row>
    <row r="99" spans="1:6" ht="12.75">
      <c r="A99" s="98"/>
      <c r="B99" s="98"/>
      <c r="C99" s="98"/>
      <c r="D99" s="98"/>
      <c r="E99" s="98"/>
      <c r="F99" s="99"/>
    </row>
    <row r="100" spans="1:3" ht="14.25">
      <c r="A100" s="18" t="s">
        <v>10</v>
      </c>
      <c r="B100" s="19"/>
      <c r="C100" s="20" t="s">
        <v>11</v>
      </c>
    </row>
    <row r="101" spans="1:3" ht="15">
      <c r="A101" s="18" t="s">
        <v>12</v>
      </c>
      <c r="B101" s="19"/>
      <c r="C101" s="21"/>
    </row>
    <row r="102" spans="1:3" ht="15">
      <c r="A102" s="22" t="s">
        <v>13</v>
      </c>
      <c r="B102" s="19"/>
      <c r="C102" s="21"/>
    </row>
    <row r="103" spans="1:3" ht="15">
      <c r="A103" s="22">
        <v>551901</v>
      </c>
      <c r="B103" s="19"/>
      <c r="C103" s="21"/>
    </row>
  </sheetData>
  <sheetProtection/>
  <mergeCells count="13">
    <mergeCell ref="B85:B87"/>
    <mergeCell ref="B64:B83"/>
    <mergeCell ref="B56:B63"/>
    <mergeCell ref="B53:B55"/>
    <mergeCell ref="B33:B52"/>
    <mergeCell ref="A17:A96"/>
    <mergeCell ref="B90:B95"/>
    <mergeCell ref="B88:B89"/>
    <mergeCell ref="B7:B8"/>
    <mergeCell ref="A2:E2"/>
    <mergeCell ref="A3:E3"/>
    <mergeCell ref="A11:A15"/>
    <mergeCell ref="A7:A9"/>
  </mergeCells>
  <printOptions/>
  <pageMargins left="0.8267716535433072" right="0.2362204724409449" top="0.61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2021-12-14T10:54:26Z</cp:lastPrinted>
  <dcterms:created xsi:type="dcterms:W3CDTF">1996-10-08T23:32:33Z</dcterms:created>
  <dcterms:modified xsi:type="dcterms:W3CDTF">2021-12-20T12:28:07Z</dcterms:modified>
  <cp:category/>
  <cp:version/>
  <cp:contentType/>
  <cp:contentStatus/>
</cp:coreProperties>
</file>