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<sst xmlns="http://schemas.openxmlformats.org/spreadsheetml/2006/main" count="162" uniqueCount="153">
  <si>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</si>
  <si>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</si>
  <si>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</si>
  <si>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</si>
  <si>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</si>
  <si>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Інформація щодо придбання товарів, робіт і послуг за кошти обласного бюджету</t>
  </si>
  <si>
    <t>ціна за одиницю (грн)</t>
  </si>
  <si>
    <t>за період 20.12.2021р.  по  26.12.2021р.</t>
  </si>
  <si>
    <t>КНП "ПКОЦ ПЗ ІФ ОР "</t>
  </si>
  <si>
    <t>електроенергія</t>
  </si>
  <si>
    <t>КП "Івано Франківський водоекотехпром "</t>
  </si>
  <si>
    <t>водопостачання</t>
  </si>
  <si>
    <t>водовідведення</t>
  </si>
  <si>
    <t>ВСЬОГО</t>
  </si>
  <si>
    <t>ПАТ "КАТП-0928"</t>
  </si>
  <si>
    <t>вивіз сміття</t>
  </si>
  <si>
    <t>ТОВ"Прикарпатенерготрейд"</t>
  </si>
  <si>
    <t>Електроенергія</t>
  </si>
  <si>
    <t>АТ"Прикарпаттяобленерго"</t>
  </si>
  <si>
    <t>Електроенергія розподіл</t>
  </si>
  <si>
    <t>Донорам</t>
  </si>
  <si>
    <t>Компенсація за харчування згідно ЗУ "Про донорство крові та її компонентів"</t>
  </si>
  <si>
    <t>ДМП "Івано-Франківськтеплокомуненерго"</t>
  </si>
  <si>
    <t>теплове навантаження</t>
  </si>
  <si>
    <t>теплопостачання</t>
  </si>
  <si>
    <t>КП"Івано-Франківськводоекотехпром"</t>
  </si>
  <si>
    <t>Водопостачання</t>
  </si>
  <si>
    <t>Водовідведення</t>
  </si>
  <si>
    <t>Дощові стоки</t>
  </si>
  <si>
    <t>Всього</t>
  </si>
  <si>
    <t>по КНП  "Прикарпатський обласний центр служби крові ІФ ОР"</t>
  </si>
  <si>
    <t>КНП "ПОКЦПЗ ІФ ОР"</t>
  </si>
  <si>
    <t>КП "Івано-Франківськводоекотехпром"</t>
  </si>
  <si>
    <t>оброблення та розприділення води трубопроводом</t>
  </si>
  <si>
    <t>послуги каналізації</t>
  </si>
  <si>
    <t>ТзОВ "Укр Газ РЕСУРСИ"</t>
  </si>
  <si>
    <t xml:space="preserve"> електрична енергія</t>
  </si>
  <si>
    <t>АТ "Прикарпаттяобленерго"</t>
  </si>
  <si>
    <t>розподіл електроенергії</t>
  </si>
  <si>
    <t>ПрАТ  КАТП 0928</t>
  </si>
  <si>
    <t>П-ць Зелінський</t>
  </si>
  <si>
    <t>програмне забезпечення</t>
  </si>
  <si>
    <t>ДПНТУ "Уа+B10:F51рнет"</t>
  </si>
  <si>
    <t>інтернет</t>
  </si>
  <si>
    <t>ТзОВ "Лев+B11:H83іль"</t>
  </si>
  <si>
    <t>тех.обслуговування медичного обладнання</t>
  </si>
  <si>
    <t>Управлінн+B12:F88я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</si>
  <si>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</si>
  <si>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</si>
  <si>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</si>
  <si>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 охорона АРТЕ</t>
  </si>
  <si>
    <t>ДП "Нетгр+B15:F84уп Сервіс"</t>
  </si>
  <si>
    <t>ПП "Каском"</t>
  </si>
  <si>
    <t>тех. обслуговування касового апарата</t>
  </si>
  <si>
    <t>ТОВ "Ютім"</t>
  </si>
  <si>
    <t>ТОВ "Інте+B18:H81ртелеком"</t>
  </si>
  <si>
    <t>зв'язок</t>
  </si>
  <si>
    <t>ФОП Бойчук Л.Г</t>
  </si>
  <si>
    <t>тех.обслуг.холод.обладнання</t>
  </si>
  <si>
    <t>ТОВ «СТМ-Фарм»</t>
  </si>
  <si>
    <t>Бісопролол 5мг №30</t>
  </si>
  <si>
    <t>Вальпроком 300 Хроно 300мг №100</t>
  </si>
  <si>
    <t>Галоприл форте 5мг №50</t>
  </si>
  <si>
    <t>Гіпнос 15мг №10</t>
  </si>
  <si>
    <t>Глутаргін  5мл №10</t>
  </si>
  <si>
    <t>Карбамазепін 200мг №20</t>
  </si>
  <si>
    <t>Конвулекс 5мл №5</t>
  </si>
  <si>
    <t>Корглікон 1,0 №10</t>
  </si>
  <si>
    <t>Модітен депо 1,0 №5</t>
  </si>
  <si>
    <t>ХепіДерм  піна нашкірна 58,5г</t>
  </si>
  <si>
    <t xml:space="preserve">Тіопентал 1,0 </t>
  </si>
  <si>
    <t>Аміназин 25мг №20</t>
  </si>
  <si>
    <t>Атропін 1,0 №10</t>
  </si>
  <si>
    <t>Азимед 500мг №3</t>
  </si>
  <si>
    <t>Галоприл 1,0 №10</t>
  </si>
  <si>
    <t>Аміназин 100мг 310</t>
  </si>
  <si>
    <t>Карбамазепін  200мг  №20</t>
  </si>
  <si>
    <t>Пиридоксину г/х 1,0 №10</t>
  </si>
  <si>
    <t>ФОП «Арістова А.Ю.»</t>
  </si>
  <si>
    <t>Маски одноразові захисні</t>
  </si>
  <si>
    <t>Рукавички нітрилові</t>
  </si>
  <si>
    <t>Система ПР</t>
  </si>
  <si>
    <t>ПП Гаврильчук М.</t>
  </si>
  <si>
    <t>Дексаметазон 1,0 №5</t>
  </si>
  <si>
    <t>Магнію сульфат 5,0 №10</t>
  </si>
  <si>
    <t>Натрій хлорид 200мл</t>
  </si>
  <si>
    <t>Шприц 5мл</t>
  </si>
  <si>
    <t>Аміназин 2,5% 2,0 №10</t>
  </si>
  <si>
    <t>Магнія сульфат 5,0 №10</t>
  </si>
  <si>
    <t>ФОП Стефуришин І.М.</t>
  </si>
  <si>
    <t>Яйце 1кат.</t>
  </si>
  <si>
    <t xml:space="preserve">Печиво </t>
  </si>
  <si>
    <t>Томатна паста 0,490г</t>
  </si>
  <si>
    <t>Сіль</t>
  </si>
  <si>
    <t>Оцет</t>
  </si>
  <si>
    <t>Сік фруктовий “Наш сік 1,930”</t>
  </si>
  <si>
    <t>Молоко  сухе</t>
  </si>
  <si>
    <t>Цукор</t>
  </si>
  <si>
    <t>ФОП Спетрук Я.С.</t>
  </si>
  <si>
    <t>Риба свіж.морожена</t>
  </si>
  <si>
    <t>Сир кисломолочний</t>
  </si>
  <si>
    <t>Сухофрукти</t>
  </si>
  <si>
    <t>Солод</t>
  </si>
  <si>
    <t>Повидло</t>
  </si>
  <si>
    <t>Напій кавовий</t>
  </si>
  <si>
    <t>Чай</t>
  </si>
  <si>
    <t>Дріжджі</t>
  </si>
  <si>
    <t>Макарон</t>
  </si>
  <si>
    <t>Борошно в/г</t>
  </si>
  <si>
    <t>Борошо 1 гат.</t>
  </si>
  <si>
    <t>Борошно житнє</t>
  </si>
  <si>
    <t>Крупа перлова</t>
  </si>
  <si>
    <t>Крупа пшенична</t>
  </si>
  <si>
    <t>Крупа кукурудзяна</t>
  </si>
  <si>
    <t>Пшоно</t>
  </si>
  <si>
    <t>Крупа гречана</t>
  </si>
  <si>
    <t>Крупа ячнева</t>
  </si>
  <si>
    <t>Пластівці вівсяні</t>
  </si>
  <si>
    <t>Крупа манна</t>
  </si>
  <si>
    <t>Кисіль</t>
  </si>
  <si>
    <t>Рис</t>
  </si>
  <si>
    <t>Зелений горошок</t>
  </si>
  <si>
    <t>П-ць Олексюк В.І.</t>
  </si>
  <si>
    <t>Стегенце куряче</t>
  </si>
  <si>
    <t>Печінка</t>
  </si>
  <si>
    <t>ТОВ”Прут АСМ”</t>
  </si>
  <si>
    <t>Сардельки</t>
  </si>
  <si>
    <t>Ковбаса варена 1 с.</t>
  </si>
  <si>
    <t>Сосиски</t>
  </si>
  <si>
    <t>Спред тм Веселий Ласунчик 73,5%</t>
  </si>
  <si>
    <t>Сметана 15% фас.пак.400г.</t>
  </si>
  <si>
    <t>Ф/Г Василишин В.І.</t>
  </si>
  <si>
    <t>Буряк</t>
  </si>
  <si>
    <t>Капуста</t>
  </si>
  <si>
    <t>Морква</t>
  </si>
  <si>
    <t>Цибуля</t>
  </si>
  <si>
    <t>Картопля</t>
  </si>
  <si>
    <t>Горох</t>
  </si>
  <si>
    <t>ТОВ “Глоія-Імпекс”</t>
  </si>
  <si>
    <t>Олія</t>
  </si>
  <si>
    <t>ТДВ “Івано-Франківський міськмолокозавод”</t>
  </si>
  <si>
    <t>Всього:</t>
  </si>
  <si>
    <t>Разом по КНП</t>
  </si>
  <si>
    <t>Центр легеневих захворювань</t>
  </si>
  <si>
    <t>АТ "Івано-Франківськгаз""</t>
  </si>
  <si>
    <t>за розподіл природнього газу</t>
  </si>
  <si>
    <t>ПАТ "АТП-0928"</t>
  </si>
  <si>
    <t>за вивіз сміття</t>
  </si>
  <si>
    <t xml:space="preserve">КНП " Прикарпатський онкологічний центр ІФ ОР " 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</si>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</sst>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9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Continuous" vertical="center" wrapText="1" shrinkToFi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2" xfId="0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2" fontId="21" fillId="0" borderId="13" xfId="0" applyNumberFormat="1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14" fontId="29" fillId="0" borderId="15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top"/>
    </xf>
    <xf numFmtId="0" fontId="29" fillId="0" borderId="14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vertical="center" wrapText="1"/>
    </xf>
    <xf numFmtId="2" fontId="29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left" vertical="center" wrapText="1" shrinkToFit="1"/>
    </xf>
    <xf numFmtId="0" fontId="29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4" fontId="28" fillId="0" borderId="11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9" xfId="0" applyFont="1" applyBorder="1" applyAlignment="1">
      <alignment horizontal="center" vertical="top" wrapText="1"/>
    </xf>
    <xf numFmtId="2" fontId="22" fillId="0" borderId="19" xfId="0" applyNumberFormat="1" applyFont="1" applyBorder="1" applyAlignment="1">
      <alignment horizontal="center" vertical="top" wrapText="1"/>
    </xf>
    <xf numFmtId="2" fontId="22" fillId="0" borderId="20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4" fontId="22" fillId="0" borderId="12" xfId="0" applyNumberFormat="1" applyFont="1" applyBorder="1" applyAlignment="1">
      <alignment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left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top" wrapText="1"/>
    </xf>
    <xf numFmtId="2" fontId="21" fillId="0" borderId="22" xfId="0" applyNumberFormat="1" applyFont="1" applyBorder="1" applyAlignment="1">
      <alignment horizontal="center" vertical="top" wrapText="1"/>
    </xf>
    <xf numFmtId="2" fontId="21" fillId="0" borderId="23" xfId="0" applyNumberFormat="1" applyFont="1" applyBorder="1" applyAlignment="1">
      <alignment horizontal="right" vertical="top" wrapText="1"/>
    </xf>
    <xf numFmtId="0" fontId="22" fillId="0" borderId="24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center" wrapText="1"/>
    </xf>
    <xf numFmtId="4" fontId="29" fillId="0" borderId="29" xfId="0" applyNumberFormat="1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" fontId="29" fillId="0" borderId="31" xfId="0" applyNumberFormat="1" applyFont="1" applyBorder="1" applyAlignment="1">
      <alignment horizontal="center" vertical="center" wrapText="1"/>
    </xf>
    <xf numFmtId="4" fontId="29" fillId="0" borderId="31" xfId="0" applyNumberFormat="1" applyFont="1" applyBorder="1" applyAlignment="1">
      <alignment horizontal="center" wrapText="1"/>
    </xf>
    <xf numFmtId="0" fontId="28" fillId="0" borderId="32" xfId="0" applyFont="1" applyBorder="1" applyAlignment="1">
      <alignment horizontal="center" vertical="center" wrapText="1"/>
    </xf>
    <xf numFmtId="4" fontId="29" fillId="0" borderId="33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2" fontId="29" fillId="0" borderId="31" xfId="0" applyNumberFormat="1" applyFont="1" applyBorder="1" applyAlignment="1">
      <alignment horizontal="center" vertical="center" wrapText="1"/>
    </xf>
    <xf numFmtId="2" fontId="30" fillId="0" borderId="31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2" fontId="25" fillId="0" borderId="3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2" fontId="20" fillId="0" borderId="37" xfId="0" applyNumberFormat="1" applyFont="1" applyBorder="1" applyAlignment="1">
      <alignment horizontal="left" vertical="center" wrapText="1"/>
    </xf>
    <xf numFmtId="2" fontId="20" fillId="0" borderId="38" xfId="0" applyNumberFormat="1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tabSelected="1" zoomScalePageLayoutView="0" workbookViewId="0" topLeftCell="A94">
      <selection activeCell="B122" sqref="B122"/>
    </sheetView>
  </sheetViews>
  <sheetFormatPr defaultColWidth="9.140625" defaultRowHeight="12.75"/>
  <cols>
    <col min="1" max="1" width="18.7109375" style="6" customWidth="1"/>
    <col min="2" max="2" width="33.28125" style="6" customWidth="1"/>
    <col min="3" max="3" width="38.8515625" style="6" customWidth="1"/>
    <col min="4" max="4" width="11.7109375" style="6" customWidth="1"/>
    <col min="5" max="5" width="8.8515625" style="6" customWidth="1"/>
    <col min="6" max="6" width="13.140625" style="6" customWidth="1"/>
    <col min="7" max="16384" width="9.140625" style="6" customWidth="1"/>
  </cols>
  <sheetData>
    <row r="1" ht="6.75" customHeight="1"/>
    <row r="2" spans="1:6" s="9" customFormat="1" ht="18.75" customHeight="1">
      <c r="A2" s="7" t="s">
        <v>5</v>
      </c>
      <c r="B2" s="7"/>
      <c r="C2" s="7"/>
      <c r="D2" s="7"/>
      <c r="E2" s="7"/>
      <c r="F2" s="8"/>
    </row>
    <row r="3" spans="1:6" s="9" customFormat="1" ht="12">
      <c r="A3" s="7" t="s">
        <v>7</v>
      </c>
      <c r="B3" s="7"/>
      <c r="C3" s="7"/>
      <c r="D3" s="7"/>
      <c r="E3" s="7"/>
      <c r="F3" s="10"/>
    </row>
    <row r="4" spans="2:4" ht="12">
      <c r="B4" s="11"/>
      <c r="C4" s="12"/>
      <c r="D4" s="13"/>
    </row>
    <row r="5" ht="3" customHeight="1" thickBot="1"/>
    <row r="6" spans="1:6" s="14" customFormat="1" ht="36" customHeight="1" thickBot="1">
      <c r="A6" s="1" t="s">
        <v>0</v>
      </c>
      <c r="B6" s="2" t="s">
        <v>1</v>
      </c>
      <c r="C6" s="3" t="s">
        <v>2</v>
      </c>
      <c r="D6" s="4" t="s">
        <v>6</v>
      </c>
      <c r="E6" s="4" t="s">
        <v>3</v>
      </c>
      <c r="F6" s="5" t="s">
        <v>4</v>
      </c>
    </row>
    <row r="7" spans="1:6" ht="25.5" customHeight="1">
      <c r="A7" s="68" t="s">
        <v>148</v>
      </c>
      <c r="B7" s="69" t="s">
        <v>8</v>
      </c>
      <c r="C7" s="69" t="s">
        <v>9</v>
      </c>
      <c r="D7" s="70">
        <v>5.18</v>
      </c>
      <c r="E7" s="69">
        <v>8625</v>
      </c>
      <c r="F7" s="71">
        <v>44678.5</v>
      </c>
    </row>
    <row r="8" spans="1:6" ht="12">
      <c r="A8" s="72"/>
      <c r="B8" s="15" t="s">
        <v>10</v>
      </c>
      <c r="C8" s="15" t="s">
        <v>11</v>
      </c>
      <c r="D8" s="16">
        <v>11.61</v>
      </c>
      <c r="E8" s="15">
        <v>427</v>
      </c>
      <c r="F8" s="73">
        <v>4957.84</v>
      </c>
    </row>
    <row r="9" spans="1:6" ht="12.75" thickBot="1">
      <c r="A9" s="74"/>
      <c r="B9" s="17" t="s">
        <v>10</v>
      </c>
      <c r="C9" s="17" t="s">
        <v>12</v>
      </c>
      <c r="D9" s="18">
        <v>13.65</v>
      </c>
      <c r="E9" s="17">
        <v>238</v>
      </c>
      <c r="F9" s="75">
        <v>3250.13</v>
      </c>
    </row>
    <row r="10" spans="1:6" ht="12.75" thickBot="1">
      <c r="A10" s="46" t="s">
        <v>13</v>
      </c>
      <c r="B10" s="47"/>
      <c r="C10" s="47"/>
      <c r="D10" s="48"/>
      <c r="E10" s="47"/>
      <c r="F10" s="49">
        <v>52886.47</v>
      </c>
    </row>
    <row r="11" spans="1:6" ht="12">
      <c r="A11" s="76" t="s">
        <v>30</v>
      </c>
      <c r="B11" s="61" t="s">
        <v>14</v>
      </c>
      <c r="C11" s="34" t="s">
        <v>15</v>
      </c>
      <c r="D11" s="19">
        <v>113.08</v>
      </c>
      <c r="E11" s="19">
        <v>11</v>
      </c>
      <c r="F11" s="77">
        <f>D11*E11</f>
        <v>1243.8799999999999</v>
      </c>
    </row>
    <row r="12" spans="1:6" ht="12">
      <c r="A12" s="78"/>
      <c r="B12" s="62" t="s">
        <v>16</v>
      </c>
      <c r="C12" s="35" t="s">
        <v>17</v>
      </c>
      <c r="D12" s="22">
        <f>F12/E12</f>
        <v>3.2660926517571887</v>
      </c>
      <c r="E12" s="22">
        <v>3130</v>
      </c>
      <c r="F12" s="79">
        <v>10222.87</v>
      </c>
    </row>
    <row r="13" spans="1:6" ht="12">
      <c r="A13" s="78"/>
      <c r="B13" s="63" t="s">
        <v>18</v>
      </c>
      <c r="C13" s="35" t="s">
        <v>19</v>
      </c>
      <c r="D13" s="22">
        <f>F13/E13</f>
        <v>1.5313962161178822</v>
      </c>
      <c r="E13" s="22">
        <v>10994</v>
      </c>
      <c r="F13" s="79">
        <v>16836.17</v>
      </c>
    </row>
    <row r="14" spans="1:6" ht="24">
      <c r="A14" s="78"/>
      <c r="B14" s="64" t="s">
        <v>20</v>
      </c>
      <c r="C14" s="36" t="s">
        <v>21</v>
      </c>
      <c r="D14" s="37">
        <v>75</v>
      </c>
      <c r="E14" s="38">
        <v>253</v>
      </c>
      <c r="F14" s="80">
        <v>16920</v>
      </c>
    </row>
    <row r="15" spans="1:6" ht="12">
      <c r="A15" s="78"/>
      <c r="B15" s="65" t="s">
        <v>22</v>
      </c>
      <c r="C15" s="35" t="s">
        <v>23</v>
      </c>
      <c r="D15" s="22">
        <f>F15/E15</f>
        <v>166970.77669902914</v>
      </c>
      <c r="E15" s="22">
        <v>0.103</v>
      </c>
      <c r="F15" s="79">
        <v>17197.99</v>
      </c>
    </row>
    <row r="16" spans="1:6" ht="12">
      <c r="A16" s="78"/>
      <c r="B16" s="65"/>
      <c r="C16" s="35" t="s">
        <v>24</v>
      </c>
      <c r="D16" s="22">
        <f>F16/E16</f>
        <v>3607.680061421986</v>
      </c>
      <c r="E16" s="22">
        <v>15.389929</v>
      </c>
      <c r="F16" s="79">
        <v>55521.94</v>
      </c>
    </row>
    <row r="17" spans="1:6" ht="12">
      <c r="A17" s="78"/>
      <c r="B17" s="66" t="s">
        <v>25</v>
      </c>
      <c r="C17" s="35" t="s">
        <v>26</v>
      </c>
      <c r="D17" s="22">
        <v>11.59</v>
      </c>
      <c r="E17" s="22">
        <v>70</v>
      </c>
      <c r="F17" s="79">
        <v>811.44</v>
      </c>
    </row>
    <row r="18" spans="1:6" ht="12">
      <c r="A18" s="78"/>
      <c r="B18" s="67"/>
      <c r="C18" s="35" t="s">
        <v>27</v>
      </c>
      <c r="D18" s="22">
        <v>13.656</v>
      </c>
      <c r="E18" s="22">
        <v>70</v>
      </c>
      <c r="F18" s="79">
        <v>955.92</v>
      </c>
    </row>
    <row r="19" spans="1:6" ht="12.75" thickBot="1">
      <c r="A19" s="81"/>
      <c r="B19" s="67"/>
      <c r="C19" s="39" t="s">
        <v>28</v>
      </c>
      <c r="D19" s="40">
        <v>13.66</v>
      </c>
      <c r="E19" s="40">
        <v>101.91</v>
      </c>
      <c r="F19" s="82">
        <v>1391.66</v>
      </c>
    </row>
    <row r="20" spans="1:6" ht="12.75" thickBot="1">
      <c r="A20" s="41" t="s">
        <v>29</v>
      </c>
      <c r="B20" s="42"/>
      <c r="C20" s="42"/>
      <c r="D20" s="43"/>
      <c r="E20" s="44"/>
      <c r="F20" s="45">
        <f>SUM(F11:F19)</f>
        <v>121101.87000000001</v>
      </c>
    </row>
    <row r="21" spans="1:6" ht="24">
      <c r="A21" s="83" t="s">
        <v>31</v>
      </c>
      <c r="B21" s="20" t="s">
        <v>32</v>
      </c>
      <c r="C21" s="20" t="s">
        <v>33</v>
      </c>
      <c r="D21" s="21">
        <v>11.59</v>
      </c>
      <c r="E21" s="19">
        <v>1260</v>
      </c>
      <c r="F21" s="77">
        <v>14600</v>
      </c>
    </row>
    <row r="22" spans="1:6" ht="15" customHeight="1">
      <c r="A22" s="84"/>
      <c r="B22" s="23" t="s">
        <v>32</v>
      </c>
      <c r="C22" s="23" t="s">
        <v>34</v>
      </c>
      <c r="D22" s="24">
        <v>13.66</v>
      </c>
      <c r="E22" s="22">
        <v>1274</v>
      </c>
      <c r="F22" s="79">
        <v>17400</v>
      </c>
    </row>
    <row r="23" spans="1:6" ht="12.75" customHeight="1">
      <c r="A23" s="84"/>
      <c r="B23" s="23" t="s">
        <v>35</v>
      </c>
      <c r="C23" s="23" t="s">
        <v>36</v>
      </c>
      <c r="D23" s="25">
        <v>3.650304</v>
      </c>
      <c r="E23" s="22">
        <v>74192</v>
      </c>
      <c r="F23" s="85">
        <v>270822.63</v>
      </c>
    </row>
    <row r="24" spans="1:6" ht="12.75" customHeight="1">
      <c r="A24" s="84"/>
      <c r="B24" s="23" t="s">
        <v>37</v>
      </c>
      <c r="C24" s="23" t="s">
        <v>38</v>
      </c>
      <c r="D24" s="24">
        <v>1464</v>
      </c>
      <c r="E24" s="22">
        <v>51374</v>
      </c>
      <c r="F24" s="85">
        <v>78677.37</v>
      </c>
    </row>
    <row r="25" spans="1:6" ht="12.75" customHeight="1">
      <c r="A25" s="84"/>
      <c r="B25" s="23" t="s">
        <v>39</v>
      </c>
      <c r="C25" s="23" t="s">
        <v>15</v>
      </c>
      <c r="D25" s="24">
        <v>108.43</v>
      </c>
      <c r="E25" s="22">
        <v>36.89</v>
      </c>
      <c r="F25" s="85">
        <v>4000</v>
      </c>
    </row>
    <row r="26" spans="1:6" ht="12.75" customHeight="1">
      <c r="A26" s="84"/>
      <c r="B26" s="27" t="s">
        <v>40</v>
      </c>
      <c r="C26" s="27" t="s">
        <v>41</v>
      </c>
      <c r="D26" s="26">
        <v>1000</v>
      </c>
      <c r="E26" s="26">
        <v>1</v>
      </c>
      <c r="F26" s="86">
        <v>1000</v>
      </c>
    </row>
    <row r="27" spans="1:6" ht="12.75" customHeight="1">
      <c r="A27" s="84"/>
      <c r="B27" s="27" t="s">
        <v>42</v>
      </c>
      <c r="C27" s="27" t="s">
        <v>43</v>
      </c>
      <c r="D27" s="26">
        <v>60</v>
      </c>
      <c r="E27" s="26">
        <v>1</v>
      </c>
      <c r="F27" s="86">
        <v>60</v>
      </c>
    </row>
    <row r="28" spans="1:6" ht="12.75" customHeight="1">
      <c r="A28" s="84"/>
      <c r="B28" s="27" t="s">
        <v>44</v>
      </c>
      <c r="C28" s="27" t="s">
        <v>45</v>
      </c>
      <c r="D28" s="26">
        <v>3320</v>
      </c>
      <c r="E28" s="26">
        <v>1</v>
      </c>
      <c r="F28" s="86">
        <v>3320</v>
      </c>
    </row>
    <row r="29" spans="1:6" ht="24">
      <c r="A29" s="84"/>
      <c r="B29" s="27" t="s">
        <v>46</v>
      </c>
      <c r="C29" s="27" t="s">
        <v>47</v>
      </c>
      <c r="D29" s="26">
        <v>650</v>
      </c>
      <c r="E29" s="26">
        <v>1</v>
      </c>
      <c r="F29" s="86">
        <v>650</v>
      </c>
    </row>
    <row r="30" spans="1:6" ht="12.75" customHeight="1">
      <c r="A30" s="84"/>
      <c r="B30" s="27" t="s">
        <v>48</v>
      </c>
      <c r="C30" s="27" t="s">
        <v>49</v>
      </c>
      <c r="D30" s="26">
        <v>1374.61</v>
      </c>
      <c r="E30" s="26">
        <v>1</v>
      </c>
      <c r="F30" s="86">
        <v>1374.61</v>
      </c>
    </row>
    <row r="31" spans="1:6" ht="12.75" customHeight="1">
      <c r="A31" s="84"/>
      <c r="B31" s="27" t="s">
        <v>50</v>
      </c>
      <c r="C31" s="27" t="s">
        <v>47</v>
      </c>
      <c r="D31" s="26">
        <v>900</v>
      </c>
      <c r="E31" s="26">
        <v>1</v>
      </c>
      <c r="F31" s="86">
        <v>900</v>
      </c>
    </row>
    <row r="32" spans="1:6" ht="12.75" customHeight="1">
      <c r="A32" s="84"/>
      <c r="B32" s="27" t="s">
        <v>51</v>
      </c>
      <c r="C32" s="27" t="s">
        <v>43</v>
      </c>
      <c r="D32" s="26">
        <v>550</v>
      </c>
      <c r="E32" s="26">
        <v>1</v>
      </c>
      <c r="F32" s="86">
        <v>550</v>
      </c>
    </row>
    <row r="33" spans="1:6" ht="12.75" customHeight="1">
      <c r="A33" s="84"/>
      <c r="B33" s="27" t="s">
        <v>52</v>
      </c>
      <c r="C33" s="27" t="s">
        <v>53</v>
      </c>
      <c r="D33" s="26">
        <v>250</v>
      </c>
      <c r="E33" s="26">
        <v>1</v>
      </c>
      <c r="F33" s="86">
        <v>250</v>
      </c>
    </row>
    <row r="34" spans="1:6" ht="12.75" customHeight="1">
      <c r="A34" s="84"/>
      <c r="B34" s="27" t="s">
        <v>54</v>
      </c>
      <c r="C34" s="27" t="s">
        <v>43</v>
      </c>
      <c r="D34" s="26">
        <v>950</v>
      </c>
      <c r="E34" s="26">
        <v>3</v>
      </c>
      <c r="F34" s="86">
        <v>950</v>
      </c>
    </row>
    <row r="35" spans="1:6" ht="12.75" customHeight="1">
      <c r="A35" s="84"/>
      <c r="B35" s="27" t="s">
        <v>55</v>
      </c>
      <c r="C35" s="27" t="s">
        <v>56</v>
      </c>
      <c r="D35" s="26">
        <v>59.75</v>
      </c>
      <c r="E35" s="26">
        <v>4</v>
      </c>
      <c r="F35" s="86">
        <v>239</v>
      </c>
    </row>
    <row r="36" spans="1:6" ht="12.75" customHeight="1">
      <c r="A36" s="84"/>
      <c r="B36" s="27" t="s">
        <v>57</v>
      </c>
      <c r="C36" s="27" t="s">
        <v>58</v>
      </c>
      <c r="D36" s="26">
        <v>3422</v>
      </c>
      <c r="E36" s="26">
        <v>1</v>
      </c>
      <c r="F36" s="86">
        <v>3422</v>
      </c>
    </row>
    <row r="37" spans="1:6" ht="12">
      <c r="A37" s="84"/>
      <c r="B37" s="28" t="s">
        <v>59</v>
      </c>
      <c r="C37" s="27" t="s">
        <v>60</v>
      </c>
      <c r="D37" s="26">
        <v>8.45</v>
      </c>
      <c r="E37" s="26">
        <v>20</v>
      </c>
      <c r="F37" s="87">
        <v>169.05</v>
      </c>
    </row>
    <row r="38" spans="1:6" ht="12">
      <c r="A38" s="84"/>
      <c r="B38" s="29"/>
      <c r="C38" s="27" t="s">
        <v>61</v>
      </c>
      <c r="D38" s="26">
        <v>381.39</v>
      </c>
      <c r="E38" s="26">
        <v>21</v>
      </c>
      <c r="F38" s="87">
        <v>8009.21</v>
      </c>
    </row>
    <row r="39" spans="1:6" ht="12">
      <c r="A39" s="84"/>
      <c r="B39" s="29"/>
      <c r="C39" s="27" t="s">
        <v>62</v>
      </c>
      <c r="D39" s="26">
        <v>42.03</v>
      </c>
      <c r="E39" s="26">
        <v>40</v>
      </c>
      <c r="F39" s="87">
        <v>1681.18</v>
      </c>
    </row>
    <row r="40" spans="1:6" ht="12">
      <c r="A40" s="84"/>
      <c r="B40" s="29"/>
      <c r="C40" s="27" t="s">
        <v>63</v>
      </c>
      <c r="D40" s="26">
        <v>27.76</v>
      </c>
      <c r="E40" s="26">
        <v>29</v>
      </c>
      <c r="F40" s="87">
        <v>804.92</v>
      </c>
    </row>
    <row r="41" spans="1:6" ht="12">
      <c r="A41" s="84"/>
      <c r="B41" s="29"/>
      <c r="C41" s="27" t="s">
        <v>64</v>
      </c>
      <c r="D41" s="26">
        <v>487.5</v>
      </c>
      <c r="E41" s="26">
        <v>5</v>
      </c>
      <c r="F41" s="87">
        <v>2437.51</v>
      </c>
    </row>
    <row r="42" spans="1:6" ht="12">
      <c r="A42" s="84"/>
      <c r="B42" s="29"/>
      <c r="C42" s="27" t="s">
        <v>65</v>
      </c>
      <c r="D42" s="26">
        <v>19.36</v>
      </c>
      <c r="E42" s="26">
        <v>200</v>
      </c>
      <c r="F42" s="87">
        <v>3871.26</v>
      </c>
    </row>
    <row r="43" spans="1:6" ht="12">
      <c r="A43" s="84"/>
      <c r="B43" s="29"/>
      <c r="C43" s="27" t="s">
        <v>66</v>
      </c>
      <c r="D43" s="26">
        <v>1273.27</v>
      </c>
      <c r="E43" s="26">
        <v>2</v>
      </c>
      <c r="F43" s="87">
        <v>2546.54</v>
      </c>
    </row>
    <row r="44" spans="1:6" ht="12">
      <c r="A44" s="84"/>
      <c r="B44" s="29"/>
      <c r="C44" s="27" t="s">
        <v>67</v>
      </c>
      <c r="D44" s="26">
        <v>35.17</v>
      </c>
      <c r="E44" s="26">
        <v>3</v>
      </c>
      <c r="F44" s="87">
        <v>105.51</v>
      </c>
    </row>
    <row r="45" spans="1:6" ht="12">
      <c r="A45" s="84"/>
      <c r="B45" s="29"/>
      <c r="C45" s="27" t="s">
        <v>68</v>
      </c>
      <c r="D45" s="26">
        <v>729.39</v>
      </c>
      <c r="E45" s="26">
        <v>15</v>
      </c>
      <c r="F45" s="87">
        <v>10940.81</v>
      </c>
    </row>
    <row r="46" spans="1:6" ht="12">
      <c r="A46" s="84"/>
      <c r="B46" s="29"/>
      <c r="C46" s="27" t="s">
        <v>69</v>
      </c>
      <c r="D46" s="26">
        <v>40.38</v>
      </c>
      <c r="E46" s="26">
        <v>3</v>
      </c>
      <c r="F46" s="87">
        <v>121.15</v>
      </c>
    </row>
    <row r="47" spans="1:6" ht="12">
      <c r="A47" s="84"/>
      <c r="B47" s="29"/>
      <c r="C47" s="27" t="s">
        <v>70</v>
      </c>
      <c r="D47" s="26">
        <v>83.7</v>
      </c>
      <c r="E47" s="26">
        <v>80</v>
      </c>
      <c r="F47" s="87">
        <v>6695.63</v>
      </c>
    </row>
    <row r="48" spans="1:6" ht="12">
      <c r="A48" s="84"/>
      <c r="B48" s="29"/>
      <c r="C48" s="27" t="s">
        <v>71</v>
      </c>
      <c r="D48" s="26">
        <v>52.02</v>
      </c>
      <c r="E48" s="26">
        <v>330</v>
      </c>
      <c r="F48" s="87">
        <v>17166.6</v>
      </c>
    </row>
    <row r="49" spans="1:6" ht="12">
      <c r="A49" s="84"/>
      <c r="B49" s="29"/>
      <c r="C49" s="27" t="s">
        <v>72</v>
      </c>
      <c r="D49" s="26">
        <v>23.78</v>
      </c>
      <c r="E49" s="26">
        <v>10</v>
      </c>
      <c r="F49" s="87">
        <v>237.8</v>
      </c>
    </row>
    <row r="50" spans="1:6" ht="12">
      <c r="A50" s="84"/>
      <c r="B50" s="29"/>
      <c r="C50" s="27" t="s">
        <v>73</v>
      </c>
      <c r="D50" s="26">
        <v>26.56</v>
      </c>
      <c r="E50" s="26">
        <v>60</v>
      </c>
      <c r="F50" s="87">
        <v>1593.6</v>
      </c>
    </row>
    <row r="51" spans="1:6" ht="12">
      <c r="A51" s="84"/>
      <c r="B51" s="29"/>
      <c r="C51" s="27" t="s">
        <v>74</v>
      </c>
      <c r="D51" s="26">
        <v>85.66</v>
      </c>
      <c r="E51" s="26">
        <v>100</v>
      </c>
      <c r="F51" s="87">
        <v>8566</v>
      </c>
    </row>
    <row r="52" spans="1:6" ht="12">
      <c r="A52" s="84"/>
      <c r="B52" s="29"/>
      <c r="C52" s="27" t="s">
        <v>75</v>
      </c>
      <c r="D52" s="26">
        <v>62.69</v>
      </c>
      <c r="E52" s="26">
        <v>100</v>
      </c>
      <c r="F52" s="87">
        <v>6269.13</v>
      </c>
    </row>
    <row r="53" spans="1:6" ht="12">
      <c r="A53" s="84"/>
      <c r="B53" s="29"/>
      <c r="C53" s="27" t="s">
        <v>61</v>
      </c>
      <c r="D53" s="26">
        <v>381.39</v>
      </c>
      <c r="E53" s="26">
        <v>40</v>
      </c>
      <c r="F53" s="87">
        <v>15255.63</v>
      </c>
    </row>
    <row r="54" spans="1:6" ht="12">
      <c r="A54" s="84"/>
      <c r="B54" s="29"/>
      <c r="C54" s="27" t="s">
        <v>63</v>
      </c>
      <c r="D54" s="26">
        <v>28.25</v>
      </c>
      <c r="E54" s="26">
        <v>85</v>
      </c>
      <c r="F54" s="87">
        <v>2401.08</v>
      </c>
    </row>
    <row r="55" spans="1:6" ht="12">
      <c r="A55" s="84"/>
      <c r="B55" s="29"/>
      <c r="C55" s="27" t="s">
        <v>76</v>
      </c>
      <c r="D55" s="26">
        <v>19.7</v>
      </c>
      <c r="E55" s="26">
        <v>200</v>
      </c>
      <c r="F55" s="87">
        <v>3939.74</v>
      </c>
    </row>
    <row r="56" spans="1:6" ht="12">
      <c r="A56" s="84"/>
      <c r="B56" s="30"/>
      <c r="C56" s="27" t="s">
        <v>77</v>
      </c>
      <c r="D56" s="26">
        <v>29.08</v>
      </c>
      <c r="E56" s="26">
        <v>100</v>
      </c>
      <c r="F56" s="87">
        <v>2908.26</v>
      </c>
    </row>
    <row r="57" spans="1:6" ht="12">
      <c r="A57" s="84"/>
      <c r="B57" s="28" t="s">
        <v>78</v>
      </c>
      <c r="C57" s="27" t="s">
        <v>79</v>
      </c>
      <c r="D57" s="26">
        <v>0.75</v>
      </c>
      <c r="E57" s="26">
        <v>13000</v>
      </c>
      <c r="F57" s="87">
        <v>9750</v>
      </c>
    </row>
    <row r="58" spans="1:6" ht="12">
      <c r="A58" s="84"/>
      <c r="B58" s="29"/>
      <c r="C58" s="27" t="s">
        <v>80</v>
      </c>
      <c r="D58" s="26">
        <v>4.11</v>
      </c>
      <c r="E58" s="26">
        <v>9000</v>
      </c>
      <c r="F58" s="87">
        <v>36990</v>
      </c>
    </row>
    <row r="59" spans="1:6" ht="12">
      <c r="A59" s="84"/>
      <c r="B59" s="30"/>
      <c r="C59" s="27" t="s">
        <v>81</v>
      </c>
      <c r="D59" s="26">
        <v>4.8</v>
      </c>
      <c r="E59" s="26">
        <v>2000</v>
      </c>
      <c r="F59" s="87">
        <v>9600</v>
      </c>
    </row>
    <row r="60" spans="1:6" ht="12">
      <c r="A60" s="84"/>
      <c r="B60" s="28" t="s">
        <v>82</v>
      </c>
      <c r="C60" s="27" t="s">
        <v>83</v>
      </c>
      <c r="D60" s="26">
        <v>25</v>
      </c>
      <c r="E60" s="26">
        <v>50</v>
      </c>
      <c r="F60" s="87">
        <v>1250</v>
      </c>
    </row>
    <row r="61" spans="1:6" ht="12">
      <c r="A61" s="84"/>
      <c r="B61" s="29"/>
      <c r="C61" s="27" t="s">
        <v>84</v>
      </c>
      <c r="D61" s="26">
        <v>35</v>
      </c>
      <c r="E61" s="26">
        <v>90</v>
      </c>
      <c r="F61" s="87">
        <v>3150</v>
      </c>
    </row>
    <row r="62" spans="1:6" ht="12">
      <c r="A62" s="84"/>
      <c r="B62" s="29"/>
      <c r="C62" s="27" t="s">
        <v>85</v>
      </c>
      <c r="D62" s="26">
        <v>16</v>
      </c>
      <c r="E62" s="26">
        <v>1000</v>
      </c>
      <c r="F62" s="87">
        <v>16000</v>
      </c>
    </row>
    <row r="63" spans="1:6" ht="12">
      <c r="A63" s="84"/>
      <c r="B63" s="29"/>
      <c r="C63" s="27" t="s">
        <v>86</v>
      </c>
      <c r="D63" s="26">
        <v>1.51</v>
      </c>
      <c r="E63" s="26">
        <v>5000</v>
      </c>
      <c r="F63" s="87">
        <v>7550</v>
      </c>
    </row>
    <row r="64" spans="1:6" ht="12">
      <c r="A64" s="84"/>
      <c r="B64" s="29"/>
      <c r="C64" s="27" t="s">
        <v>87</v>
      </c>
      <c r="D64" s="26">
        <v>45</v>
      </c>
      <c r="E64" s="26">
        <v>201</v>
      </c>
      <c r="F64" s="87">
        <v>9045</v>
      </c>
    </row>
    <row r="65" spans="1:6" ht="12">
      <c r="A65" s="84"/>
      <c r="B65" s="30"/>
      <c r="C65" s="27" t="s">
        <v>88</v>
      </c>
      <c r="D65" s="26">
        <v>35.03</v>
      </c>
      <c r="E65" s="26">
        <v>170</v>
      </c>
      <c r="F65" s="87">
        <v>5955</v>
      </c>
    </row>
    <row r="66" spans="1:6" ht="12">
      <c r="A66" s="84"/>
      <c r="B66" s="28" t="s">
        <v>89</v>
      </c>
      <c r="C66" s="27" t="s">
        <v>90</v>
      </c>
      <c r="D66" s="26">
        <v>2.95</v>
      </c>
      <c r="E66" s="26">
        <v>2766</v>
      </c>
      <c r="F66" s="87">
        <v>8159.7</v>
      </c>
    </row>
    <row r="67" spans="1:6" ht="12">
      <c r="A67" s="84"/>
      <c r="B67" s="29"/>
      <c r="C67" s="27" t="s">
        <v>91</v>
      </c>
      <c r="D67" s="26">
        <v>65</v>
      </c>
      <c r="E67" s="26">
        <v>35.58</v>
      </c>
      <c r="F67" s="87">
        <v>2312.5</v>
      </c>
    </row>
    <row r="68" spans="1:6" ht="12">
      <c r="A68" s="84"/>
      <c r="B68" s="29"/>
      <c r="C68" s="27" t="s">
        <v>92</v>
      </c>
      <c r="D68" s="26">
        <v>31.85</v>
      </c>
      <c r="E68" s="26">
        <v>48</v>
      </c>
      <c r="F68" s="87">
        <v>1528.8</v>
      </c>
    </row>
    <row r="69" spans="1:6" ht="12">
      <c r="A69" s="84"/>
      <c r="B69" s="29"/>
      <c r="C69" s="27" t="s">
        <v>93</v>
      </c>
      <c r="D69" s="26">
        <v>8.5</v>
      </c>
      <c r="E69" s="26">
        <v>50</v>
      </c>
      <c r="F69" s="87">
        <v>425</v>
      </c>
    </row>
    <row r="70" spans="1:6" ht="12">
      <c r="A70" s="84"/>
      <c r="B70" s="29"/>
      <c r="C70" s="27" t="s">
        <v>94</v>
      </c>
      <c r="D70" s="26">
        <v>12</v>
      </c>
      <c r="E70" s="26">
        <v>16</v>
      </c>
      <c r="F70" s="87">
        <v>192</v>
      </c>
    </row>
    <row r="71" spans="1:6" ht="12">
      <c r="A71" s="84"/>
      <c r="B71" s="29"/>
      <c r="C71" s="27" t="s">
        <v>95</v>
      </c>
      <c r="D71" s="26">
        <v>24</v>
      </c>
      <c r="E71" s="26">
        <v>98.09</v>
      </c>
      <c r="F71" s="87">
        <v>2434.2</v>
      </c>
    </row>
    <row r="72" spans="1:6" ht="12">
      <c r="A72" s="84"/>
      <c r="B72" s="29"/>
      <c r="C72" s="27" t="s">
        <v>96</v>
      </c>
      <c r="D72" s="26">
        <v>65</v>
      </c>
      <c r="E72" s="26">
        <v>71</v>
      </c>
      <c r="F72" s="87">
        <v>4620</v>
      </c>
    </row>
    <row r="73" spans="1:6" ht="12">
      <c r="A73" s="84"/>
      <c r="B73" s="30"/>
      <c r="C73" s="27" t="s">
        <v>97</v>
      </c>
      <c r="D73" s="26">
        <v>27.7</v>
      </c>
      <c r="E73" s="26">
        <v>395.67</v>
      </c>
      <c r="F73" s="87">
        <v>10960</v>
      </c>
    </row>
    <row r="74" spans="1:6" ht="12">
      <c r="A74" s="84"/>
      <c r="B74" s="28" t="s">
        <v>98</v>
      </c>
      <c r="C74" s="23" t="s">
        <v>99</v>
      </c>
      <c r="D74" s="22">
        <v>79.2</v>
      </c>
      <c r="E74" s="22">
        <v>114</v>
      </c>
      <c r="F74" s="88">
        <v>9028.8</v>
      </c>
    </row>
    <row r="75" spans="1:6" ht="12">
      <c r="A75" s="84"/>
      <c r="B75" s="29"/>
      <c r="C75" s="23" t="s">
        <v>100</v>
      </c>
      <c r="D75" s="22">
        <v>69</v>
      </c>
      <c r="E75" s="22">
        <v>75.4</v>
      </c>
      <c r="F75" s="88">
        <v>5202.6</v>
      </c>
    </row>
    <row r="76" spans="1:6" ht="12">
      <c r="A76" s="84"/>
      <c r="B76" s="29"/>
      <c r="C76" s="27" t="s">
        <v>101</v>
      </c>
      <c r="D76" s="26">
        <v>39.9</v>
      </c>
      <c r="E76" s="26">
        <v>50</v>
      </c>
      <c r="F76" s="87">
        <v>1995</v>
      </c>
    </row>
    <row r="77" spans="1:6" ht="12">
      <c r="A77" s="84"/>
      <c r="B77" s="29"/>
      <c r="C77" s="27" t="s">
        <v>102</v>
      </c>
      <c r="D77" s="26">
        <v>36</v>
      </c>
      <c r="E77" s="26">
        <v>25</v>
      </c>
      <c r="F77" s="87">
        <v>900</v>
      </c>
    </row>
    <row r="78" spans="1:6" ht="12">
      <c r="A78" s="84"/>
      <c r="B78" s="29"/>
      <c r="C78" s="27" t="s">
        <v>103</v>
      </c>
      <c r="D78" s="26">
        <v>42</v>
      </c>
      <c r="E78" s="26">
        <v>98.93</v>
      </c>
      <c r="F78" s="87">
        <v>4155</v>
      </c>
    </row>
    <row r="79" spans="1:6" ht="12">
      <c r="A79" s="84"/>
      <c r="B79" s="29"/>
      <c r="C79" s="27" t="s">
        <v>104</v>
      </c>
      <c r="D79" s="26">
        <v>49.5</v>
      </c>
      <c r="E79" s="26">
        <v>50</v>
      </c>
      <c r="F79" s="87">
        <v>2475</v>
      </c>
    </row>
    <row r="80" spans="1:6" ht="12">
      <c r="A80" s="84"/>
      <c r="B80" s="29"/>
      <c r="C80" s="27" t="s">
        <v>105</v>
      </c>
      <c r="D80" s="26">
        <v>188</v>
      </c>
      <c r="E80" s="26">
        <v>20</v>
      </c>
      <c r="F80" s="87">
        <v>3760</v>
      </c>
    </row>
    <row r="81" spans="1:6" ht="12">
      <c r="A81" s="84"/>
      <c r="B81" s="29"/>
      <c r="C81" s="27" t="s">
        <v>106</v>
      </c>
      <c r="D81" s="26">
        <v>30</v>
      </c>
      <c r="E81" s="26">
        <v>47.6</v>
      </c>
      <c r="F81" s="87">
        <v>1428</v>
      </c>
    </row>
    <row r="82" spans="1:6" ht="12">
      <c r="A82" s="84"/>
      <c r="B82" s="29"/>
      <c r="C82" s="27" t="s">
        <v>107</v>
      </c>
      <c r="D82" s="26">
        <v>21.63</v>
      </c>
      <c r="E82" s="26">
        <v>250</v>
      </c>
      <c r="F82" s="87">
        <v>5407.5</v>
      </c>
    </row>
    <row r="83" spans="1:6" ht="12">
      <c r="A83" s="84"/>
      <c r="B83" s="29"/>
      <c r="C83" s="27" t="s">
        <v>108</v>
      </c>
      <c r="D83" s="26">
        <v>15.95</v>
      </c>
      <c r="E83" s="26">
        <v>200</v>
      </c>
      <c r="F83" s="87">
        <v>3190</v>
      </c>
    </row>
    <row r="84" spans="1:6" ht="12">
      <c r="A84" s="84"/>
      <c r="B84" s="29"/>
      <c r="C84" s="27" t="s">
        <v>109</v>
      </c>
      <c r="D84" s="26">
        <v>13.96</v>
      </c>
      <c r="E84" s="26">
        <v>500</v>
      </c>
      <c r="F84" s="87">
        <v>6980</v>
      </c>
    </row>
    <row r="85" spans="1:6" ht="12">
      <c r="A85" s="84"/>
      <c r="B85" s="29"/>
      <c r="C85" s="27" t="s">
        <v>110</v>
      </c>
      <c r="D85" s="26">
        <v>15.95</v>
      </c>
      <c r="E85" s="26">
        <v>90</v>
      </c>
      <c r="F85" s="87">
        <v>1435.5</v>
      </c>
    </row>
    <row r="86" spans="1:6" ht="12">
      <c r="A86" s="84"/>
      <c r="B86" s="29"/>
      <c r="C86" s="27" t="s">
        <v>111</v>
      </c>
      <c r="D86" s="26">
        <v>14.84</v>
      </c>
      <c r="E86" s="26">
        <v>100</v>
      </c>
      <c r="F86" s="87">
        <v>1484</v>
      </c>
    </row>
    <row r="87" spans="1:6" ht="12">
      <c r="A87" s="84"/>
      <c r="B87" s="29"/>
      <c r="C87" s="27" t="s">
        <v>112</v>
      </c>
      <c r="D87" s="26">
        <v>14.84</v>
      </c>
      <c r="E87" s="26">
        <v>100</v>
      </c>
      <c r="F87" s="87">
        <v>1484</v>
      </c>
    </row>
    <row r="88" spans="1:6" ht="12">
      <c r="A88" s="84"/>
      <c r="B88" s="29"/>
      <c r="C88" s="27" t="s">
        <v>113</v>
      </c>
      <c r="D88" s="26">
        <v>14.84</v>
      </c>
      <c r="E88" s="26">
        <v>50</v>
      </c>
      <c r="F88" s="87">
        <v>742</v>
      </c>
    </row>
    <row r="89" spans="1:6" ht="12">
      <c r="A89" s="84"/>
      <c r="B89" s="29"/>
      <c r="C89" s="27" t="s">
        <v>114</v>
      </c>
      <c r="D89" s="26">
        <v>15.39</v>
      </c>
      <c r="E89" s="26">
        <v>100</v>
      </c>
      <c r="F89" s="87">
        <v>1536</v>
      </c>
    </row>
    <row r="90" spans="1:6" ht="12">
      <c r="A90" s="84"/>
      <c r="B90" s="29"/>
      <c r="C90" s="27" t="s">
        <v>115</v>
      </c>
      <c r="D90" s="26">
        <v>45.64</v>
      </c>
      <c r="E90" s="26">
        <v>50</v>
      </c>
      <c r="F90" s="87">
        <v>2282</v>
      </c>
    </row>
    <row r="91" spans="1:6" ht="12">
      <c r="A91" s="84"/>
      <c r="B91" s="29"/>
      <c r="C91" s="27" t="s">
        <v>116</v>
      </c>
      <c r="D91" s="26">
        <v>12</v>
      </c>
      <c r="E91" s="26">
        <v>100</v>
      </c>
      <c r="F91" s="87">
        <v>1200</v>
      </c>
    </row>
    <row r="92" spans="1:6" ht="12">
      <c r="A92" s="84"/>
      <c r="B92" s="29"/>
      <c r="C92" s="27" t="s">
        <v>117</v>
      </c>
      <c r="D92" s="26">
        <v>19.3</v>
      </c>
      <c r="E92" s="26">
        <v>100</v>
      </c>
      <c r="F92" s="87">
        <v>1930</v>
      </c>
    </row>
    <row r="93" spans="1:6" ht="12">
      <c r="A93" s="84"/>
      <c r="B93" s="29"/>
      <c r="C93" s="27" t="s">
        <v>118</v>
      </c>
      <c r="D93" s="26">
        <v>15.9</v>
      </c>
      <c r="E93" s="26">
        <v>200</v>
      </c>
      <c r="F93" s="87">
        <v>3180</v>
      </c>
    </row>
    <row r="94" spans="1:6" ht="12">
      <c r="A94" s="84"/>
      <c r="B94" s="29"/>
      <c r="C94" s="27" t="s">
        <v>119</v>
      </c>
      <c r="D94" s="26">
        <v>48</v>
      </c>
      <c r="E94" s="26">
        <v>60</v>
      </c>
      <c r="F94" s="87">
        <v>2880</v>
      </c>
    </row>
    <row r="95" spans="1:6" ht="12">
      <c r="A95" s="84"/>
      <c r="B95" s="29"/>
      <c r="C95" s="27" t="s">
        <v>120</v>
      </c>
      <c r="D95" s="26">
        <v>28.59</v>
      </c>
      <c r="E95" s="26">
        <v>100</v>
      </c>
      <c r="F95" s="87">
        <v>2859</v>
      </c>
    </row>
    <row r="96" spans="1:6" ht="12">
      <c r="A96" s="84"/>
      <c r="B96" s="30"/>
      <c r="C96" s="27" t="s">
        <v>121</v>
      </c>
      <c r="D96" s="26">
        <v>26.94</v>
      </c>
      <c r="E96" s="26">
        <v>10.2</v>
      </c>
      <c r="F96" s="87">
        <v>274.79</v>
      </c>
    </row>
    <row r="97" spans="1:6" ht="12">
      <c r="A97" s="84"/>
      <c r="B97" s="28" t="s">
        <v>122</v>
      </c>
      <c r="C97" s="27" t="s">
        <v>123</v>
      </c>
      <c r="D97" s="26">
        <v>60</v>
      </c>
      <c r="E97" s="26">
        <v>197.2</v>
      </c>
      <c r="F97" s="87">
        <v>11832</v>
      </c>
    </row>
    <row r="98" spans="1:6" ht="12">
      <c r="A98" s="84"/>
      <c r="B98" s="30"/>
      <c r="C98" s="23" t="s">
        <v>124</v>
      </c>
      <c r="D98" s="22">
        <v>60</v>
      </c>
      <c r="E98" s="22">
        <v>80</v>
      </c>
      <c r="F98" s="88">
        <v>4800</v>
      </c>
    </row>
    <row r="99" spans="1:6" ht="12">
      <c r="A99" s="84"/>
      <c r="B99" s="28" t="s">
        <v>125</v>
      </c>
      <c r="C99" s="23" t="s">
        <v>126</v>
      </c>
      <c r="D99" s="22">
        <v>78.1</v>
      </c>
      <c r="E99" s="22">
        <v>40.3</v>
      </c>
      <c r="F99" s="88">
        <v>3147.43</v>
      </c>
    </row>
    <row r="100" spans="1:6" ht="12">
      <c r="A100" s="84"/>
      <c r="B100" s="29"/>
      <c r="C100" s="27" t="s">
        <v>127</v>
      </c>
      <c r="D100" s="26">
        <v>77</v>
      </c>
      <c r="E100" s="26">
        <v>38</v>
      </c>
      <c r="F100" s="87">
        <v>2926</v>
      </c>
    </row>
    <row r="101" spans="1:6" ht="12">
      <c r="A101" s="84"/>
      <c r="B101" s="30"/>
      <c r="C101" s="23" t="s">
        <v>128</v>
      </c>
      <c r="D101" s="22">
        <v>57.2</v>
      </c>
      <c r="E101" s="22">
        <v>60.3</v>
      </c>
      <c r="F101" s="88">
        <v>3449.16</v>
      </c>
    </row>
    <row r="102" spans="1:6" ht="16.5" customHeight="1">
      <c r="A102" s="84"/>
      <c r="B102" s="28" t="s">
        <v>140</v>
      </c>
      <c r="C102" s="27" t="s">
        <v>129</v>
      </c>
      <c r="D102" s="26">
        <v>85.99</v>
      </c>
      <c r="E102" s="26">
        <v>90</v>
      </c>
      <c r="F102" s="87">
        <v>7739.1</v>
      </c>
    </row>
    <row r="103" spans="1:6" ht="14.25" customHeight="1">
      <c r="A103" s="84"/>
      <c r="B103" s="30"/>
      <c r="C103" s="27" t="s">
        <v>130</v>
      </c>
      <c r="D103" s="26">
        <v>24</v>
      </c>
      <c r="E103" s="26">
        <v>200</v>
      </c>
      <c r="F103" s="87">
        <v>4800</v>
      </c>
    </row>
    <row r="104" spans="1:6" ht="15.75" customHeight="1">
      <c r="A104" s="84"/>
      <c r="B104" s="28" t="s">
        <v>131</v>
      </c>
      <c r="C104" s="27" t="s">
        <v>132</v>
      </c>
      <c r="D104" s="26">
        <v>15</v>
      </c>
      <c r="E104" s="26">
        <v>160</v>
      </c>
      <c r="F104" s="87">
        <v>2400</v>
      </c>
    </row>
    <row r="105" spans="1:6" ht="12">
      <c r="A105" s="84"/>
      <c r="B105" s="29"/>
      <c r="C105" s="27" t="s">
        <v>133</v>
      </c>
      <c r="D105" s="26">
        <v>8.8</v>
      </c>
      <c r="E105" s="26">
        <v>165</v>
      </c>
      <c r="F105" s="87">
        <v>1452</v>
      </c>
    </row>
    <row r="106" spans="1:6" ht="12">
      <c r="A106" s="84"/>
      <c r="B106" s="29"/>
      <c r="C106" s="27" t="s">
        <v>134</v>
      </c>
      <c r="D106" s="26">
        <v>15</v>
      </c>
      <c r="E106" s="26">
        <v>89.87</v>
      </c>
      <c r="F106" s="87">
        <v>1348</v>
      </c>
    </row>
    <row r="107" spans="1:6" ht="12">
      <c r="A107" s="84"/>
      <c r="B107" s="29"/>
      <c r="C107" s="27" t="s">
        <v>135</v>
      </c>
      <c r="D107" s="26">
        <v>12</v>
      </c>
      <c r="E107" s="26">
        <v>150</v>
      </c>
      <c r="F107" s="87">
        <v>1800</v>
      </c>
    </row>
    <row r="108" spans="1:6" ht="12">
      <c r="A108" s="84"/>
      <c r="B108" s="29"/>
      <c r="C108" s="27" t="s">
        <v>136</v>
      </c>
      <c r="D108" s="26">
        <v>10.1</v>
      </c>
      <c r="E108" s="26">
        <v>1300</v>
      </c>
      <c r="F108" s="87">
        <v>13130</v>
      </c>
    </row>
    <row r="109" spans="1:6" ht="12">
      <c r="A109" s="84"/>
      <c r="B109" s="30"/>
      <c r="C109" s="27" t="s">
        <v>137</v>
      </c>
      <c r="D109" s="26">
        <v>18.7</v>
      </c>
      <c r="E109" s="26">
        <v>100</v>
      </c>
      <c r="F109" s="87">
        <v>1870</v>
      </c>
    </row>
    <row r="110" spans="1:6" ht="12.75" thickBot="1">
      <c r="A110" s="84"/>
      <c r="B110" s="31" t="s">
        <v>138</v>
      </c>
      <c r="C110" s="32" t="s">
        <v>139</v>
      </c>
      <c r="D110" s="31">
        <v>52</v>
      </c>
      <c r="E110" s="31">
        <v>269.18</v>
      </c>
      <c r="F110" s="89">
        <v>13997.2</v>
      </c>
    </row>
    <row r="111" spans="1:6" ht="12.75" thickBot="1">
      <c r="A111" s="33"/>
      <c r="B111" s="50" t="s">
        <v>141</v>
      </c>
      <c r="C111" s="51"/>
      <c r="D111" s="50"/>
      <c r="E111" s="50"/>
      <c r="F111" s="52">
        <v>764358.5</v>
      </c>
    </row>
    <row r="112" spans="1:6" ht="24" customHeight="1">
      <c r="A112" s="90" t="s">
        <v>143</v>
      </c>
      <c r="B112" s="59" t="s">
        <v>144</v>
      </c>
      <c r="C112" s="59" t="s">
        <v>145</v>
      </c>
      <c r="D112" s="60">
        <v>1686.39</v>
      </c>
      <c r="E112" s="60">
        <v>1</v>
      </c>
      <c r="F112" s="91">
        <v>1686.39</v>
      </c>
    </row>
    <row r="113" spans="1:6" ht="24" customHeight="1">
      <c r="A113" s="92"/>
      <c r="B113" s="56" t="s">
        <v>146</v>
      </c>
      <c r="C113" s="56" t="s">
        <v>147</v>
      </c>
      <c r="D113" s="58">
        <v>104.11</v>
      </c>
      <c r="E113" s="57">
        <v>128</v>
      </c>
      <c r="F113" s="93">
        <v>13326</v>
      </c>
    </row>
    <row r="114" spans="1:6" ht="12.75" thickBot="1">
      <c r="A114" s="94"/>
      <c r="B114" s="95" t="s">
        <v>141</v>
      </c>
      <c r="C114" s="95"/>
      <c r="D114" s="96"/>
      <c r="E114" s="95"/>
      <c r="F114" s="97">
        <v>15012.39</v>
      </c>
    </row>
    <row r="115" spans="1:6" ht="12.75" thickBot="1">
      <c r="A115" s="53"/>
      <c r="B115" s="54" t="s">
        <v>142</v>
      </c>
      <c r="C115" s="54"/>
      <c r="D115" s="54"/>
      <c r="E115" s="54"/>
      <c r="F115" s="55">
        <f>F114+F111+F20+F10</f>
        <v>953359.23</v>
      </c>
    </row>
    <row r="116" spans="1:3" ht="14.25">
      <c r="A116" s="98" t="s">
        <v>149</v>
      </c>
      <c r="B116" s="99"/>
      <c r="C116" s="100" t="s">
        <v>150</v>
      </c>
    </row>
    <row r="117" spans="1:3" ht="15">
      <c r="A117" s="98" t="s">
        <v>151</v>
      </c>
      <c r="B117" s="99"/>
      <c r="C117" s="101"/>
    </row>
    <row r="118" spans="1:3" ht="15">
      <c r="A118" s="102" t="s">
        <v>152</v>
      </c>
      <c r="B118" s="99"/>
      <c r="C118" s="101"/>
    </row>
    <row r="119" spans="1:3" ht="15">
      <c r="A119" s="102">
        <v>551901</v>
      </c>
      <c r="B119" s="99"/>
      <c r="C119" s="101"/>
    </row>
  </sheetData>
  <sheetProtection/>
  <mergeCells count="18">
    <mergeCell ref="B37:B56"/>
    <mergeCell ref="A7:A9"/>
    <mergeCell ref="A21:A110"/>
    <mergeCell ref="B102:B103"/>
    <mergeCell ref="A112:A113"/>
    <mergeCell ref="B99:B101"/>
    <mergeCell ref="B97:B98"/>
    <mergeCell ref="B74:B96"/>
    <mergeCell ref="B66:B73"/>
    <mergeCell ref="B60:B65"/>
    <mergeCell ref="B57:B59"/>
    <mergeCell ref="B104:B109"/>
    <mergeCell ref="A2:E2"/>
    <mergeCell ref="A3:E3"/>
    <mergeCell ref="A11:A19"/>
    <mergeCell ref="B15:B16"/>
    <mergeCell ref="B17:B19"/>
    <mergeCell ref="A20:C20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2021-12-29T16:36:52Z</cp:lastPrinted>
  <dcterms:created xsi:type="dcterms:W3CDTF">1996-10-08T23:32:33Z</dcterms:created>
  <dcterms:modified xsi:type="dcterms:W3CDTF">2021-12-29T16:38:23Z</dcterms:modified>
  <cp:category/>
  <cp:version/>
  <cp:contentType/>
  <cp:contentStatus/>
</cp:coreProperties>
</file>