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<sst xmlns="http://schemas.openxmlformats.org/spreadsheetml/2006/main" count="49" uniqueCount="48">
  <si>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</si>
  <si>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</si>
  <si>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</si>
  <si>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</si>
  <si>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</si>
  <si>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</si>
  <si>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</si>
  <si>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ДМП "Івано-Франківськтеплокомуненерго"</t>
  </si>
  <si>
    <t>за період  06.12.2021р.  по  12.12.2021р.</t>
  </si>
  <si>
    <t>Корнійчук С.А.</t>
  </si>
  <si>
    <t>Рукавички оглядові нітрилові одноразового використання</t>
  </si>
  <si>
    <t>ПАТ "КАТП-0928"</t>
  </si>
  <si>
    <t>вивіз сміття</t>
  </si>
  <si>
    <t>Поварчук</t>
  </si>
  <si>
    <t>Желатину розчин 10% (10ампул по 10мл)</t>
  </si>
  <si>
    <t>ТОВ"Прикарпатенерготрейд"</t>
  </si>
  <si>
    <t>Електроенергія</t>
  </si>
  <si>
    <t>АТ"Прикарпаттяобленерго"</t>
  </si>
  <si>
    <t>Електроенергія розподіл</t>
  </si>
  <si>
    <t>Електроенергія реактивна</t>
  </si>
  <si>
    <t>Донорам</t>
  </si>
  <si>
    <t>Компенсація за харчування згідно ЗУ "Про донорство крові та її компонентів"</t>
  </si>
  <si>
    <t>теплове навантаження</t>
  </si>
  <si>
    <t>КНП  "Прикарпатський обласний центр служби крові ІФ ОР"</t>
  </si>
  <si>
    <t>теплопостачання</t>
  </si>
  <si>
    <t>ТОВ "ЕР.ВІ.АЙ.ГРУП"</t>
  </si>
  <si>
    <t xml:space="preserve">Комплект містить:
1) Комплект для аферезу AmiCORE – з одноголковим доступом;
2)  Контейнер з розчином антикоагулянту АЦД-А
</t>
  </si>
  <si>
    <t>Ів-Франк.міськмолокозав</t>
  </si>
  <si>
    <t>кефір 0,350 стакан</t>
  </si>
  <si>
    <t>сир свіжий 9%(кг)</t>
  </si>
  <si>
    <t>молоко 3,3% фас.пак 900гр</t>
  </si>
  <si>
    <t>сметана 0,9 стакан</t>
  </si>
  <si>
    <t>масло</t>
  </si>
  <si>
    <t>КНП"Надвірнянська ЦРЛ"</t>
  </si>
  <si>
    <t>за профогляд працівників</t>
  </si>
  <si>
    <t>ТзОВ"Надвірнянська друкарня"</t>
  </si>
  <si>
    <t>бланки</t>
  </si>
  <si>
    <t>Філія АТ"Прикарпаттяобленер</t>
  </si>
  <si>
    <t xml:space="preserve"> за розподіл електроенергії</t>
  </si>
  <si>
    <t>ТДВ"Ів-Фр.хлібокомбінат</t>
  </si>
  <si>
    <t>хліб 0,7</t>
  </si>
  <si>
    <t>КНП" ІФОС Будинок дитини ІФОР"</t>
  </si>
  <si>
    <t>Всього:</t>
  </si>
  <si>
    <t>Разом по КНП:</t>
  </si>
  <si>
    <t>Головний бухгалтер:</t>
  </si>
  <si>
    <t>Дутка О.Й.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</si>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</sst>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1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Continuous" vertical="center" wrapText="1" shrinkToFi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3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 shrinkToFi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/>
    </xf>
    <xf numFmtId="0" fontId="30" fillId="0" borderId="13" xfId="0" applyFont="1" applyFill="1" applyBorder="1" applyAlignment="1">
      <alignment horizontal="left" vertical="center"/>
    </xf>
    <xf numFmtId="0" fontId="30" fillId="0" borderId="13" xfId="0" applyFont="1" applyBorder="1" applyAlignment="1">
      <alignment vertical="center" wrapText="1"/>
    </xf>
    <xf numFmtId="2" fontId="30" fillId="0" borderId="13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left"/>
    </xf>
    <xf numFmtId="0" fontId="24" fillId="0" borderId="13" xfId="0" applyFont="1" applyFill="1" applyBorder="1" applyAlignment="1">
      <alignment/>
    </xf>
    <xf numFmtId="0" fontId="24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 wrapText="1" shrinkToFit="1"/>
    </xf>
    <xf numFmtId="0" fontId="30" fillId="0" borderId="17" xfId="0" applyFont="1" applyBorder="1" applyAlignment="1">
      <alignment horizontal="center" vertical="center" wrapText="1"/>
    </xf>
    <xf numFmtId="4" fontId="30" fillId="0" borderId="18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30" fillId="0" borderId="2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 wrapText="1" shrinkToFit="1"/>
    </xf>
    <xf numFmtId="0" fontId="30" fillId="0" borderId="22" xfId="0" applyFont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" fontId="20" fillId="0" borderId="12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0" fontId="20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16" t="s">
        <v>5</v>
      </c>
      <c r="B2" s="16"/>
      <c r="C2" s="16"/>
      <c r="D2" s="16"/>
      <c r="E2" s="16"/>
      <c r="F2" s="9"/>
    </row>
    <row r="3" spans="1:6" s="10" customFormat="1" ht="12.75">
      <c r="A3" s="17" t="s">
        <v>8</v>
      </c>
      <c r="B3" s="17"/>
      <c r="C3" s="17"/>
      <c r="D3" s="17"/>
      <c r="E3" s="17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6</v>
      </c>
      <c r="E6" s="14" t="s">
        <v>3</v>
      </c>
      <c r="F6" s="15" t="s">
        <v>4</v>
      </c>
      <c r="G6" s="1"/>
    </row>
    <row r="7" spans="1:6" ht="24.75" customHeight="1">
      <c r="A7" s="34" t="s">
        <v>23</v>
      </c>
      <c r="B7" s="35" t="s">
        <v>9</v>
      </c>
      <c r="C7" s="36" t="s">
        <v>10</v>
      </c>
      <c r="D7" s="37">
        <v>7</v>
      </c>
      <c r="E7" s="37">
        <v>2000</v>
      </c>
      <c r="F7" s="38">
        <f>D7*E7</f>
        <v>14000</v>
      </c>
    </row>
    <row r="8" spans="1:6" ht="12.75">
      <c r="A8" s="39"/>
      <c r="B8" s="19" t="s">
        <v>11</v>
      </c>
      <c r="C8" s="20" t="s">
        <v>12</v>
      </c>
      <c r="D8" s="21">
        <v>113.08</v>
      </c>
      <c r="E8" s="21">
        <v>11</v>
      </c>
      <c r="F8" s="40">
        <f>D8*E8</f>
        <v>1243.8799999999999</v>
      </c>
    </row>
    <row r="9" spans="1:6" ht="12.75">
      <c r="A9" s="39"/>
      <c r="B9" s="22" t="s">
        <v>13</v>
      </c>
      <c r="C9" s="20" t="s">
        <v>14</v>
      </c>
      <c r="D9" s="21">
        <v>392.05</v>
      </c>
      <c r="E9" s="21">
        <v>0.4</v>
      </c>
      <c r="F9" s="41">
        <f>D9*E9</f>
        <v>156.82000000000002</v>
      </c>
    </row>
    <row r="10" spans="1:6" ht="12.75">
      <c r="A10" s="39"/>
      <c r="B10" s="19" t="s">
        <v>15</v>
      </c>
      <c r="C10" s="20" t="s">
        <v>16</v>
      </c>
      <c r="D10" s="21">
        <f>F10/E10</f>
        <v>3.265943694819257</v>
      </c>
      <c r="E10" s="21">
        <v>12006</v>
      </c>
      <c r="F10" s="40">
        <v>39210.92</v>
      </c>
    </row>
    <row r="11" spans="1:6" ht="12.75">
      <c r="A11" s="39"/>
      <c r="B11" s="23" t="s">
        <v>17</v>
      </c>
      <c r="C11" s="20" t="s">
        <v>18</v>
      </c>
      <c r="D11" s="21">
        <f>F11/E11</f>
        <v>1.5314642678660668</v>
      </c>
      <c r="E11" s="21">
        <v>12006</v>
      </c>
      <c r="F11" s="40">
        <v>18386.76</v>
      </c>
    </row>
    <row r="12" spans="1:6" ht="12.75">
      <c r="A12" s="39"/>
      <c r="B12" s="23"/>
      <c r="C12" s="20" t="s">
        <v>19</v>
      </c>
      <c r="D12" s="21">
        <f>F12/E12</f>
        <v>0.13673541666666666</v>
      </c>
      <c r="E12" s="21">
        <v>9600</v>
      </c>
      <c r="F12" s="40">
        <v>1312.66</v>
      </c>
    </row>
    <row r="13" spans="1:6" ht="24">
      <c r="A13" s="39"/>
      <c r="B13" s="24" t="s">
        <v>20</v>
      </c>
      <c r="C13" s="25" t="s">
        <v>21</v>
      </c>
      <c r="D13" s="26">
        <v>75</v>
      </c>
      <c r="E13" s="27">
        <v>253</v>
      </c>
      <c r="F13" s="42">
        <v>19000</v>
      </c>
    </row>
    <row r="14" spans="1:6" ht="12.75">
      <c r="A14" s="39"/>
      <c r="B14" s="28" t="s">
        <v>7</v>
      </c>
      <c r="C14" s="20" t="s">
        <v>22</v>
      </c>
      <c r="D14" s="21">
        <f>F14/E14</f>
        <v>166970.77669902914</v>
      </c>
      <c r="E14" s="21">
        <v>0.103</v>
      </c>
      <c r="F14" s="40">
        <v>17197.99</v>
      </c>
    </row>
    <row r="15" spans="1:6" ht="12.75">
      <c r="A15" s="39"/>
      <c r="B15" s="28"/>
      <c r="C15" s="20" t="s">
        <v>24</v>
      </c>
      <c r="D15" s="21">
        <f>F15/E15</f>
        <v>3607.679324894515</v>
      </c>
      <c r="E15" s="21">
        <v>23.7</v>
      </c>
      <c r="F15" s="40">
        <v>85502</v>
      </c>
    </row>
    <row r="16" spans="1:6" ht="60.75" thickBot="1">
      <c r="A16" s="46"/>
      <c r="B16" s="47" t="s">
        <v>25</v>
      </c>
      <c r="C16" s="48" t="s">
        <v>26</v>
      </c>
      <c r="D16" s="49">
        <v>6639.35</v>
      </c>
      <c r="E16" s="49">
        <v>10</v>
      </c>
      <c r="F16" s="50">
        <f>D16*E16</f>
        <v>66393.5</v>
      </c>
    </row>
    <row r="17" spans="1:6" ht="13.5" thickBot="1">
      <c r="A17" s="52"/>
      <c r="B17" s="45" t="s">
        <v>42</v>
      </c>
      <c r="C17" s="53"/>
      <c r="D17" s="54"/>
      <c r="E17" s="54"/>
      <c r="F17" s="68">
        <f>SUM(F7:F16)</f>
        <v>262404.53</v>
      </c>
    </row>
    <row r="18" spans="1:6" ht="12.75">
      <c r="A18" s="43" t="s">
        <v>41</v>
      </c>
      <c r="B18" s="29" t="s">
        <v>27</v>
      </c>
      <c r="C18" s="51" t="s">
        <v>28</v>
      </c>
      <c r="D18" s="51">
        <v>10.5</v>
      </c>
      <c r="E18" s="51">
        <v>28</v>
      </c>
      <c r="F18" s="55">
        <v>294</v>
      </c>
    </row>
    <row r="19" spans="1:6" ht="12.75">
      <c r="A19" s="43"/>
      <c r="B19" s="29"/>
      <c r="C19" s="30" t="s">
        <v>29</v>
      </c>
      <c r="D19" s="18">
        <v>83</v>
      </c>
      <c r="E19" s="18">
        <v>2</v>
      </c>
      <c r="F19" s="56">
        <v>166</v>
      </c>
    </row>
    <row r="20" spans="1:6" ht="12.75">
      <c r="A20" s="43"/>
      <c r="B20" s="29"/>
      <c r="C20" s="31" t="s">
        <v>30</v>
      </c>
      <c r="D20" s="18">
        <v>22.5</v>
      </c>
      <c r="E20" s="18">
        <v>68</v>
      </c>
      <c r="F20" s="56">
        <v>1530</v>
      </c>
    </row>
    <row r="21" spans="1:6" ht="12.75">
      <c r="A21" s="43"/>
      <c r="B21" s="29"/>
      <c r="C21" s="18" t="s">
        <v>31</v>
      </c>
      <c r="D21" s="18">
        <v>58.5</v>
      </c>
      <c r="E21" s="32">
        <v>3</v>
      </c>
      <c r="F21" s="56">
        <v>175.5</v>
      </c>
    </row>
    <row r="22" spans="1:6" ht="12.75">
      <c r="A22" s="43"/>
      <c r="B22" s="33"/>
      <c r="C22" s="18" t="s">
        <v>32</v>
      </c>
      <c r="D22" s="18">
        <v>225</v>
      </c>
      <c r="E22" s="18">
        <v>4</v>
      </c>
      <c r="F22" s="57">
        <v>900</v>
      </c>
    </row>
    <row r="23" spans="1:6" ht="12.75">
      <c r="A23" s="43"/>
      <c r="B23" s="18" t="s">
        <v>33</v>
      </c>
      <c r="C23" s="32" t="s">
        <v>34</v>
      </c>
      <c r="D23" s="18"/>
      <c r="E23" s="18"/>
      <c r="F23" s="56">
        <v>21477</v>
      </c>
    </row>
    <row r="24" spans="1:6" ht="12.75">
      <c r="A24" s="43"/>
      <c r="B24" s="18" t="s">
        <v>35</v>
      </c>
      <c r="C24" s="18" t="s">
        <v>36</v>
      </c>
      <c r="D24" s="18"/>
      <c r="E24" s="18"/>
      <c r="F24" s="58">
        <v>4267</v>
      </c>
    </row>
    <row r="25" spans="1:6" ht="12.75">
      <c r="A25" s="43"/>
      <c r="B25" s="18" t="s">
        <v>37</v>
      </c>
      <c r="C25" s="18" t="s">
        <v>38</v>
      </c>
      <c r="D25" s="32"/>
      <c r="E25" s="18"/>
      <c r="F25" s="56">
        <v>12816.83</v>
      </c>
    </row>
    <row r="26" spans="1:6" ht="13.5" thickBot="1">
      <c r="A26" s="43"/>
      <c r="B26" s="44" t="s">
        <v>39</v>
      </c>
      <c r="C26" s="44" t="s">
        <v>40</v>
      </c>
      <c r="D26" s="44">
        <v>15.66</v>
      </c>
      <c r="E26" s="44">
        <v>19</v>
      </c>
      <c r="F26" s="59">
        <v>297.54</v>
      </c>
    </row>
    <row r="27" spans="1:6" ht="13.5" thickBot="1">
      <c r="A27" s="60"/>
      <c r="B27" s="61" t="s">
        <v>42</v>
      </c>
      <c r="C27" s="62"/>
      <c r="D27" s="63"/>
      <c r="E27" s="62"/>
      <c r="F27" s="64">
        <v>41923.87</v>
      </c>
    </row>
    <row r="28" spans="1:6" ht="13.5" thickBot="1">
      <c r="A28" s="65"/>
      <c r="B28" s="66" t="s">
        <v>43</v>
      </c>
      <c r="C28" s="66"/>
      <c r="D28" s="66"/>
      <c r="E28" s="66"/>
      <c r="F28" s="67">
        <f>F17+F27</f>
        <v>304328.4</v>
      </c>
    </row>
    <row r="30" spans="1:3" ht="14.25">
      <c r="A30" s="69" t="s">
        <v>44</v>
      </c>
      <c r="B30" s="70"/>
      <c r="C30" s="71" t="s">
        <v>45</v>
      </c>
    </row>
    <row r="31" spans="1:3" ht="15">
      <c r="A31" s="69" t="s">
        <v>46</v>
      </c>
      <c r="B31" s="70"/>
      <c r="C31" s="72"/>
    </row>
    <row r="32" spans="1:3" ht="15">
      <c r="A32" s="73" t="s">
        <v>47</v>
      </c>
      <c r="B32" s="70"/>
      <c r="C32" s="72"/>
    </row>
    <row r="33" spans="1:3" ht="15">
      <c r="A33" s="73">
        <v>551901</v>
      </c>
      <c r="B33" s="70"/>
      <c r="C33" s="72"/>
    </row>
  </sheetData>
  <sheetProtection/>
  <mergeCells count="7">
    <mergeCell ref="A18:A26"/>
    <mergeCell ref="B18:B22"/>
    <mergeCell ref="A7:A16"/>
    <mergeCell ref="A2:E2"/>
    <mergeCell ref="A3:E3"/>
    <mergeCell ref="B11:B12"/>
    <mergeCell ref="B14:B15"/>
  </mergeCells>
  <printOptions/>
  <pageMargins left="0.8267716535433072" right="0.2362204724409449" top="0.61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2021-12-14T10:54:26Z</cp:lastPrinted>
  <dcterms:created xsi:type="dcterms:W3CDTF">1996-10-08T23:32:33Z</dcterms:created>
  <dcterms:modified xsi:type="dcterms:W3CDTF">2021-12-14T10:54:30Z</dcterms:modified>
  <cp:category/>
  <cp:version/>
  <cp:contentType/>
  <cp:contentStatus/>
</cp:coreProperties>
</file>