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750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<sst xmlns="http://schemas.openxmlformats.org/spreadsheetml/2006/main" count="47" uniqueCount="46">
  <si>
    <t>Установа</t>
  </si>
  <si>
    <t>Постачальник</t>
  </si>
  <si>
    <t>Найменування товару чи послуги</t>
  </si>
  <si>
    <t>кількість</t>
  </si>
  <si>
    <t>загальна вартість(грн)</t>
  </si>
  <si>
    <t>ДМП "Івано-Франківськтеплокомуненерго"</t>
  </si>
  <si>
    <t>Інформація щодо придбання товарів, робіт і послуг за кошти обласного бюджету</t>
  </si>
  <si>
    <t>Всього:</t>
  </si>
  <si>
    <t>ціна за одиницю (грн)</t>
  </si>
  <si>
    <t>КП "Івано-Франківськводоекотехпром"</t>
  </si>
  <si>
    <t>АТ "Прикарпаттяобленерго"</t>
  </si>
  <si>
    <t>Центр легеневих захворювань</t>
  </si>
  <si>
    <t>за період  27.09.2021р.  по  03.10.2021р.</t>
  </si>
  <si>
    <t>КП " Обласний аптечний склад"</t>
  </si>
  <si>
    <t>Ультравіст 370 мг/мл 100 мл</t>
  </si>
  <si>
    <t>Всього</t>
  </si>
  <si>
    <t>КНП ІФ Обласний кардіоцентр ІФ ОР</t>
  </si>
  <si>
    <t>за водопостачання  за вересень  2021 р.</t>
  </si>
  <si>
    <t>водовідведення за вересень 2021 р.</t>
  </si>
  <si>
    <t>договірне навантаження за 07.2021 р.</t>
  </si>
  <si>
    <t>ФОП Радкевич Микола Олександрович</t>
  </si>
  <si>
    <t>вивіз ТПВ за  вересень  2021 р.</t>
  </si>
  <si>
    <t>Тзов "Енерджі ТРЕЙД ГРУП"</t>
  </si>
  <si>
    <t>електроенергія за 08.2021 р</t>
  </si>
  <si>
    <t>претікання реактивної енергії за 08.2021 р</t>
  </si>
  <si>
    <t>за розподіл електроенергії за 08.21 р.</t>
  </si>
  <si>
    <t>ТОВ "ТЕЛЕС КОМПАНІ"</t>
  </si>
  <si>
    <t>Nutri харч.д/хв.на фенілкет. та гіперфеніл.500г PKU Nutri 3 Conc. від 8 років</t>
  </si>
  <si>
    <t>Афеніл Експрес з нейт.смаком харч. продукт для спец.мед. цілей для дітей від 1-го року</t>
  </si>
  <si>
    <t>Nutri функ.харч.д/хв.на фенікет.та гіперфеніл. 500г PKU Nutri 2 Conc.від1року</t>
  </si>
  <si>
    <t>ТОВ "Вента, ЛТД"</t>
  </si>
  <si>
    <t xml:space="preserve">Диспорт пор.д/р-ну 500 </t>
  </si>
  <si>
    <t>РАЗОМ</t>
  </si>
  <si>
    <t>КНП "ІФОбласна дитяча клінічна лікарня ІФОР"</t>
  </si>
  <si>
    <t>АТ "Оператор газорозпридільної си-ми "Івано-Франківськгаз""</t>
  </si>
  <si>
    <t>за розподіл природнього газу</t>
  </si>
  <si>
    <t>КП  Івано-Франківський водоекотехпром</t>
  </si>
  <si>
    <t>за водовіддведення</t>
  </si>
  <si>
    <t>за водопостачання</t>
  </si>
  <si>
    <t>ТзОВ "Івано-Франківськгаз збут"</t>
  </si>
  <si>
    <t>за  природній газ</t>
  </si>
  <si>
    <t>Разом по ЛПЗ:</t>
  </si>
  <si>
    <t>Головний бухгалтер:</t>
  </si>
  <si>
    <t>Дутка О.Й.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</si>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</sst>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.00&quot;₴&quot;"/>
    <numFmt numFmtId="224" formatCode="#,##0.0"/>
    <numFmt numFmtId="225" formatCode="#,##0.00_ ;\-#,##0.00\ 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23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Continuous" vertical="center" wrapText="1" shrinkToFi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2" fontId="24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2" fontId="24" fillId="0" borderId="15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1" fillId="0" borderId="11" xfId="0" applyFont="1" applyBorder="1" applyAlignment="1">
      <alignment/>
    </xf>
    <xf numFmtId="203" fontId="17" fillId="0" borderId="17" xfId="0" applyNumberFormat="1" applyFont="1" applyFill="1" applyBorder="1" applyAlignment="1">
      <alignment/>
    </xf>
    <xf numFmtId="0" fontId="25" fillId="0" borderId="18" xfId="0" applyFont="1" applyFill="1" applyBorder="1" applyAlignment="1">
      <alignment horizontal="center" vertical="top" wrapText="1"/>
    </xf>
    <xf numFmtId="203" fontId="22" fillId="0" borderId="11" xfId="0" applyNumberFormat="1" applyFont="1" applyFill="1" applyBorder="1" applyAlignment="1">
      <alignment/>
    </xf>
    <xf numFmtId="203" fontId="17" fillId="16" borderId="19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center" wrapText="1"/>
    </xf>
    <xf numFmtId="0" fontId="30" fillId="0" borderId="16" xfId="0" applyFont="1" applyBorder="1" applyAlignment="1">
      <alignment horizontal="center"/>
    </xf>
    <xf numFmtId="0" fontId="26" fillId="0" borderId="16" xfId="52" applyNumberFormat="1" applyFont="1" applyFill="1" applyBorder="1" applyAlignment="1">
      <alignment vertical="center" wrapText="1"/>
      <protection/>
    </xf>
    <xf numFmtId="0" fontId="30" fillId="0" borderId="16" xfId="0" applyFont="1" applyFill="1" applyBorder="1" applyAlignment="1">
      <alignment horizontal="left" vertical="center" wrapText="1"/>
    </xf>
    <xf numFmtId="0" fontId="26" fillId="0" borderId="17" xfId="52" applyNumberFormat="1" applyFont="1" applyFill="1" applyBorder="1" applyAlignment="1">
      <alignment vertical="center" wrapText="1"/>
      <protection/>
    </xf>
    <xf numFmtId="0" fontId="30" fillId="0" borderId="17" xfId="0" applyFont="1" applyBorder="1" applyAlignment="1">
      <alignment horizontal="center" wrapText="1"/>
    </xf>
    <xf numFmtId="0" fontId="30" fillId="0" borderId="17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26" fillId="0" borderId="11" xfId="52" applyNumberFormat="1" applyFont="1" applyFill="1" applyBorder="1" applyAlignment="1">
      <alignment vertical="center" wrapText="1"/>
      <protection/>
    </xf>
    <xf numFmtId="0" fontId="30" fillId="0" borderId="11" xfId="0" applyFont="1" applyBorder="1" applyAlignment="1">
      <alignment horizontal="center"/>
    </xf>
    <xf numFmtId="0" fontId="26" fillId="0" borderId="17" xfId="0" applyFont="1" applyBorder="1" applyAlignment="1">
      <alignment horizontal="left" vertical="center" wrapText="1"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left" vertical="center"/>
    </xf>
    <xf numFmtId="203" fontId="17" fillId="0" borderId="17" xfId="0" applyNumberFormat="1" applyFont="1" applyFill="1" applyBorder="1" applyAlignment="1">
      <alignment horizontal="center"/>
    </xf>
    <xf numFmtId="203" fontId="17" fillId="0" borderId="20" xfId="0" applyNumberFormat="1" applyFont="1" applyFill="1" applyBorder="1" applyAlignment="1">
      <alignment horizontal="center"/>
    </xf>
    <xf numFmtId="203" fontId="22" fillId="0" borderId="11" xfId="0" applyNumberFormat="1" applyFont="1" applyFill="1" applyBorder="1" applyAlignment="1">
      <alignment horizontal="center"/>
    </xf>
    <xf numFmtId="225" fontId="22" fillId="16" borderId="11" xfId="0" applyNumberFormat="1" applyFont="1" applyFill="1" applyBorder="1" applyAlignment="1">
      <alignment horizontal="center"/>
    </xf>
    <xf numFmtId="203" fontId="22" fillId="16" borderId="12" xfId="0" applyNumberFormat="1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wrapText="1"/>
    </xf>
    <xf numFmtId="2" fontId="29" fillId="0" borderId="12" xfId="0" applyNumberFormat="1" applyFont="1" applyBorder="1" applyAlignment="1">
      <alignment horizontal="center" wrapText="1"/>
    </xf>
    <xf numFmtId="0" fontId="26" fillId="0" borderId="16" xfId="0" applyFont="1" applyBorder="1" applyAlignment="1">
      <alignment horizontal="center" vertical="center" wrapText="1"/>
    </xf>
    <xf numFmtId="2" fontId="26" fillId="0" borderId="16" xfId="0" applyNumberFormat="1" applyFont="1" applyBorder="1" applyAlignment="1">
      <alignment horizontal="center" vertical="center" wrapText="1"/>
    </xf>
    <xf numFmtId="2" fontId="26" fillId="0" borderId="17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17" fillId="0" borderId="0" xfId="0" applyFont="1" applyAlignment="1">
      <alignment/>
    </xf>
    <xf numFmtId="0" fontId="30" fillId="0" borderId="16" xfId="0" applyFont="1" applyBorder="1" applyAlignment="1">
      <alignment horizontal="left" wrapText="1"/>
    </xf>
    <xf numFmtId="43" fontId="22" fillId="0" borderId="12" xfId="0" applyNumberFormat="1" applyFont="1" applyBorder="1" applyAlignment="1">
      <alignment horizontal="center"/>
    </xf>
    <xf numFmtId="0" fontId="21" fillId="0" borderId="0" xfId="0" applyFont="1" applyFill="1" applyAlignment="1">
      <alignment horizontal="center" vertical="center" wrapText="1"/>
    </xf>
    <xf numFmtId="0" fontId="30" fillId="0" borderId="16" xfId="0" applyFont="1" applyBorder="1" applyAlignment="1">
      <alignment horizontal="left"/>
    </xf>
    <xf numFmtId="0" fontId="30" fillId="0" borderId="16" xfId="0" applyFont="1" applyFill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wrapText="1"/>
    </xf>
    <xf numFmtId="0" fontId="17" fillId="0" borderId="16" xfId="0" applyFont="1" applyBorder="1" applyAlignment="1">
      <alignment horizontal="center" wrapText="1"/>
    </xf>
    <xf numFmtId="0" fontId="21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29" fillId="0" borderId="19" xfId="0" applyFont="1" applyBorder="1" applyAlignment="1">
      <alignment vertical="center" wrapText="1"/>
    </xf>
    <xf numFmtId="0" fontId="30" fillId="0" borderId="21" xfId="0" applyFont="1" applyBorder="1" applyAlignment="1">
      <alignment horizontal="center" wrapText="1"/>
    </xf>
    <xf numFmtId="0" fontId="17" fillId="0" borderId="22" xfId="0" applyFont="1" applyBorder="1" applyAlignment="1">
      <alignment wrapText="1"/>
    </xf>
    <xf numFmtId="2" fontId="30" fillId="0" borderId="21" xfId="0" applyNumberFormat="1" applyFont="1" applyBorder="1" applyAlignment="1">
      <alignment horizontal="center" wrapText="1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" fontId="30" fillId="0" borderId="20" xfId="0" applyNumberFormat="1" applyFont="1" applyBorder="1" applyAlignment="1">
      <alignment horizontal="center" wrapText="1"/>
    </xf>
    <xf numFmtId="0" fontId="17" fillId="0" borderId="23" xfId="0" applyFont="1" applyBorder="1" applyAlignment="1">
      <alignment wrapText="1"/>
    </xf>
    <xf numFmtId="0" fontId="25" fillId="0" borderId="19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 wrapText="1"/>
    </xf>
    <xf numFmtId="2" fontId="26" fillId="0" borderId="21" xfId="0" applyNumberFormat="1" applyFont="1" applyBorder="1" applyAlignment="1">
      <alignment horizontal="center" vertical="center" wrapText="1"/>
    </xf>
    <xf numFmtId="2" fontId="26" fillId="0" borderId="2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zoomScalePageLayoutView="0" workbookViewId="0" topLeftCell="A1">
      <selection activeCell="B16" sqref="B16:B20"/>
    </sheetView>
  </sheetViews>
  <sheetFormatPr defaultColWidth="9.140625" defaultRowHeight="12.75"/>
  <cols>
    <col min="1" max="1" width="18.7109375" style="3" customWidth="1"/>
    <col min="2" max="2" width="33.28125" style="3" customWidth="1"/>
    <col min="3" max="3" width="38.8515625" style="3" customWidth="1"/>
    <col min="4" max="4" width="11.7109375" style="3" customWidth="1"/>
    <col min="5" max="5" width="8.8515625" style="3" customWidth="1"/>
    <col min="6" max="6" width="13.140625" style="3" customWidth="1"/>
    <col min="7" max="7" width="10.57421875" style="3" bestFit="1" customWidth="1"/>
    <col min="8" max="16384" width="9.140625" style="3" customWidth="1"/>
  </cols>
  <sheetData>
    <row r="1" ht="6.75" customHeight="1"/>
    <row r="2" spans="1:6" s="10" customFormat="1" ht="18.75" customHeight="1">
      <c r="A2" s="58" t="s">
        <v>6</v>
      </c>
      <c r="B2" s="58"/>
      <c r="C2" s="58"/>
      <c r="D2" s="58"/>
      <c r="E2" s="58"/>
      <c r="F2" s="9"/>
    </row>
    <row r="3" spans="1:6" s="10" customFormat="1" ht="12.75">
      <c r="A3" s="58" t="s">
        <v>12</v>
      </c>
      <c r="B3" s="58"/>
      <c r="C3" s="58"/>
      <c r="D3" s="58"/>
      <c r="E3" s="58"/>
      <c r="F3" s="8"/>
    </row>
    <row r="4" spans="2:7" ht="13.5">
      <c r="B4" s="4"/>
      <c r="C4" s="5"/>
      <c r="D4" s="6"/>
      <c r="G4" s="7"/>
    </row>
    <row r="5" ht="3" customHeight="1" thickBot="1">
      <c r="G5" s="7"/>
    </row>
    <row r="6" spans="1:7" s="2" customFormat="1" ht="36" customHeight="1" thickBot="1">
      <c r="A6" s="11" t="s">
        <v>0</v>
      </c>
      <c r="B6" s="12" t="s">
        <v>1</v>
      </c>
      <c r="C6" s="13" t="s">
        <v>2</v>
      </c>
      <c r="D6" s="14" t="s">
        <v>8</v>
      </c>
      <c r="E6" s="14" t="s">
        <v>3</v>
      </c>
      <c r="F6" s="15" t="s">
        <v>4</v>
      </c>
      <c r="G6" s="1"/>
    </row>
    <row r="7" spans="1:6" ht="23.25" thickBot="1">
      <c r="A7" s="27" t="s">
        <v>16</v>
      </c>
      <c r="B7" s="24" t="s">
        <v>13</v>
      </c>
      <c r="C7" s="24" t="s">
        <v>14</v>
      </c>
      <c r="D7" s="43">
        <f>F7/E7</f>
        <v>534.78</v>
      </c>
      <c r="E7" s="43">
        <v>300</v>
      </c>
      <c r="F7" s="44">
        <v>160434</v>
      </c>
    </row>
    <row r="8" spans="1:6" ht="13.5" thickBot="1">
      <c r="A8" s="25" t="s">
        <v>15</v>
      </c>
      <c r="B8" s="26">
        <v>0</v>
      </c>
      <c r="C8" s="26">
        <v>0</v>
      </c>
      <c r="D8" s="45">
        <v>0</v>
      </c>
      <c r="E8" s="46"/>
      <c r="F8" s="47">
        <f>SUM(F7:F7)</f>
        <v>160434</v>
      </c>
    </row>
    <row r="9" spans="1:6" ht="12.75">
      <c r="A9" s="70" t="s">
        <v>33</v>
      </c>
      <c r="B9" s="59" t="s">
        <v>9</v>
      </c>
      <c r="C9" s="56" t="s">
        <v>17</v>
      </c>
      <c r="D9" s="29">
        <v>11.59</v>
      </c>
      <c r="E9" s="30">
        <v>2151</v>
      </c>
      <c r="F9" s="71">
        <v>24934.39</v>
      </c>
    </row>
    <row r="10" spans="1:6" ht="12.75">
      <c r="A10" s="72"/>
      <c r="B10" s="59"/>
      <c r="C10" s="56" t="s">
        <v>18</v>
      </c>
      <c r="D10" s="29">
        <v>13.656</v>
      </c>
      <c r="E10" s="30">
        <v>2892.388</v>
      </c>
      <c r="F10" s="71">
        <v>39498.46</v>
      </c>
    </row>
    <row r="11" spans="1:6" ht="12.75">
      <c r="A11" s="72"/>
      <c r="B11" s="32" t="s">
        <v>5</v>
      </c>
      <c r="C11" s="31" t="s">
        <v>19</v>
      </c>
      <c r="D11" s="29">
        <v>51731.32</v>
      </c>
      <c r="E11" s="30">
        <v>1.4213</v>
      </c>
      <c r="F11" s="73">
        <v>73525.73</v>
      </c>
    </row>
    <row r="12" spans="1:6" ht="12.75">
      <c r="A12" s="72"/>
      <c r="B12" s="32" t="s">
        <v>20</v>
      </c>
      <c r="C12" s="31" t="s">
        <v>21</v>
      </c>
      <c r="D12" s="29">
        <v>110</v>
      </c>
      <c r="E12" s="30">
        <v>144.1</v>
      </c>
      <c r="F12" s="73">
        <v>15851</v>
      </c>
    </row>
    <row r="13" spans="1:6" ht="12.75">
      <c r="A13" s="72"/>
      <c r="B13" s="32" t="s">
        <v>22</v>
      </c>
      <c r="C13" s="31" t="s">
        <v>23</v>
      </c>
      <c r="D13" s="29">
        <v>2.73</v>
      </c>
      <c r="E13" s="30">
        <v>50779</v>
      </c>
      <c r="F13" s="73">
        <v>138626.68</v>
      </c>
    </row>
    <row r="14" spans="1:6" ht="12.75">
      <c r="A14" s="72"/>
      <c r="B14" s="60" t="s">
        <v>10</v>
      </c>
      <c r="C14" s="31" t="s">
        <v>24</v>
      </c>
      <c r="D14" s="29">
        <v>0.0563</v>
      </c>
      <c r="E14" s="30">
        <v>15996</v>
      </c>
      <c r="F14" s="73">
        <v>900.88</v>
      </c>
    </row>
    <row r="15" spans="1:6" ht="12.75">
      <c r="A15" s="72"/>
      <c r="B15" s="61"/>
      <c r="C15" s="31" t="s">
        <v>25</v>
      </c>
      <c r="D15" s="29">
        <v>1.53</v>
      </c>
      <c r="E15" s="30">
        <v>50779</v>
      </c>
      <c r="F15" s="73">
        <v>77766.22</v>
      </c>
    </row>
    <row r="16" spans="1:6" ht="12.75">
      <c r="A16" s="72"/>
      <c r="B16" s="62" t="s">
        <v>26</v>
      </c>
      <c r="C16" s="63" t="s">
        <v>27</v>
      </c>
      <c r="D16" s="64">
        <v>2578.92</v>
      </c>
      <c r="E16" s="64">
        <v>158</v>
      </c>
      <c r="F16" s="74">
        <v>407469.36</v>
      </c>
    </row>
    <row r="17" spans="1:6" ht="12.75">
      <c r="A17" s="72"/>
      <c r="B17" s="62"/>
      <c r="C17" s="63"/>
      <c r="D17" s="64"/>
      <c r="E17" s="64"/>
      <c r="F17" s="74"/>
    </row>
    <row r="18" spans="1:6" ht="12.75">
      <c r="A18" s="72"/>
      <c r="B18" s="62"/>
      <c r="C18" s="63"/>
      <c r="D18" s="21"/>
      <c r="E18" s="21"/>
      <c r="F18" s="75"/>
    </row>
    <row r="19" spans="1:6" ht="22.5">
      <c r="A19" s="72"/>
      <c r="B19" s="62"/>
      <c r="C19" s="40" t="s">
        <v>28</v>
      </c>
      <c r="D19" s="41">
        <v>2979.52</v>
      </c>
      <c r="E19" s="41">
        <v>80</v>
      </c>
      <c r="F19" s="75">
        <v>238041.6</v>
      </c>
    </row>
    <row r="20" spans="1:6" ht="22.5">
      <c r="A20" s="72"/>
      <c r="B20" s="62"/>
      <c r="C20" s="31" t="s">
        <v>29</v>
      </c>
      <c r="D20" s="29">
        <v>4540.32</v>
      </c>
      <c r="E20" s="30">
        <v>12</v>
      </c>
      <c r="F20" s="73">
        <v>54483.84</v>
      </c>
    </row>
    <row r="21" spans="1:6" ht="13.5" thickBot="1">
      <c r="A21" s="72"/>
      <c r="B21" s="42" t="s">
        <v>30</v>
      </c>
      <c r="C21" s="33" t="s">
        <v>31</v>
      </c>
      <c r="D21" s="34">
        <v>6876.89</v>
      </c>
      <c r="E21" s="35">
        <v>13</v>
      </c>
      <c r="F21" s="76">
        <v>89399.57</v>
      </c>
    </row>
    <row r="22" spans="1:6" ht="13.5" thickBot="1">
      <c r="A22" s="77"/>
      <c r="B22" s="36" t="s">
        <v>32</v>
      </c>
      <c r="C22" s="37"/>
      <c r="D22" s="48"/>
      <c r="E22" s="38"/>
      <c r="F22" s="49">
        <f>SUM(F9:F21)</f>
        <v>1160497.73</v>
      </c>
    </row>
    <row r="23" spans="1:6" ht="22.5">
      <c r="A23" s="78" t="s">
        <v>11</v>
      </c>
      <c r="B23" s="28" t="s">
        <v>34</v>
      </c>
      <c r="C23" s="28" t="s">
        <v>35</v>
      </c>
      <c r="D23" s="50">
        <v>384.58</v>
      </c>
      <c r="E23" s="50">
        <v>1</v>
      </c>
      <c r="F23" s="79">
        <v>384.58</v>
      </c>
    </row>
    <row r="24" spans="1:6" ht="12.75">
      <c r="A24" s="80"/>
      <c r="B24" s="28" t="s">
        <v>36</v>
      </c>
      <c r="C24" s="28" t="s">
        <v>37</v>
      </c>
      <c r="D24" s="51">
        <v>13.66</v>
      </c>
      <c r="E24" s="50">
        <v>815.758</v>
      </c>
      <c r="F24" s="81">
        <v>11140</v>
      </c>
    </row>
    <row r="25" spans="1:6" ht="12.75">
      <c r="A25" s="80"/>
      <c r="B25" s="28" t="s">
        <v>36</v>
      </c>
      <c r="C25" s="28" t="s">
        <v>38</v>
      </c>
      <c r="D25" s="51">
        <v>11.6</v>
      </c>
      <c r="E25" s="50">
        <v>630</v>
      </c>
      <c r="F25" s="81">
        <v>7302.96</v>
      </c>
    </row>
    <row r="26" spans="1:6" ht="24" customHeight="1" thickBot="1">
      <c r="A26" s="80"/>
      <c r="B26" s="39" t="s">
        <v>39</v>
      </c>
      <c r="C26" s="39" t="s">
        <v>40</v>
      </c>
      <c r="D26" s="52">
        <v>19.89</v>
      </c>
      <c r="E26" s="53">
        <v>0.17</v>
      </c>
      <c r="F26" s="82">
        <v>3.38</v>
      </c>
    </row>
    <row r="27" spans="1:6" ht="13.5" thickBot="1">
      <c r="A27" s="17"/>
      <c r="B27" s="16" t="s">
        <v>7</v>
      </c>
      <c r="C27" s="16"/>
      <c r="D27" s="18"/>
      <c r="E27" s="19"/>
      <c r="F27" s="20">
        <v>18830.92</v>
      </c>
    </row>
    <row r="28" spans="1:6" ht="13.5" thickBot="1">
      <c r="A28" s="22"/>
      <c r="B28" s="23" t="s">
        <v>41</v>
      </c>
      <c r="C28" s="23"/>
      <c r="D28" s="54"/>
      <c r="E28" s="54"/>
      <c r="F28" s="57">
        <f>F27+F22+F8</f>
        <v>1339762.65</v>
      </c>
    </row>
    <row r="29" ht="12.75">
      <c r="F29" s="55"/>
    </row>
    <row r="30" spans="1:3" ht="14.25">
      <c r="A30" s="65" t="s">
        <v>42</v>
      </c>
      <c r="B30" s="66"/>
      <c r="C30" s="67" t="s">
        <v>43</v>
      </c>
    </row>
    <row r="31" spans="1:3" ht="15">
      <c r="A31" s="65" t="s">
        <v>44</v>
      </c>
      <c r="B31" s="66"/>
      <c r="C31" s="68"/>
    </row>
    <row r="32" spans="1:3" ht="15">
      <c r="A32" s="69" t="s">
        <v>45</v>
      </c>
      <c r="B32" s="66"/>
      <c r="C32" s="68"/>
    </row>
    <row r="33" spans="1:3" ht="15">
      <c r="A33" s="69">
        <v>551901</v>
      </c>
      <c r="B33" s="66"/>
      <c r="C33" s="68"/>
    </row>
  </sheetData>
  <sheetProtection/>
  <mergeCells count="11">
    <mergeCell ref="F16:F17"/>
    <mergeCell ref="A23:A26"/>
    <mergeCell ref="A2:E2"/>
    <mergeCell ref="A3:E3"/>
    <mergeCell ref="A9:A22"/>
    <mergeCell ref="B9:B10"/>
    <mergeCell ref="B14:B15"/>
    <mergeCell ref="B16:B20"/>
    <mergeCell ref="C16:C18"/>
    <mergeCell ref="D16:D17"/>
    <mergeCell ref="E16:E17"/>
  </mergeCells>
  <printOptions/>
  <pageMargins left="0.8267716535433072" right="0.2362204724409449" top="0.36" bottom="0.24" header="0.11811023622047245" footer="0.1181102362204724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2021-10-04T09:44:19Z</cp:lastPrinted>
  <dcterms:created xsi:type="dcterms:W3CDTF">1996-10-08T23:32:33Z</dcterms:created>
  <dcterms:modified xsi:type="dcterms:W3CDTF">2021-10-04T09:44:23Z</dcterms:modified>
  <cp:category/>
  <cp:version/>
  <cp:contentType/>
  <cp:contentStatus/>
</cp:coreProperties>
</file>