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750" windowHeight="93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<sst xmlns="http://schemas.openxmlformats.org/spreadsheetml/2006/main" count="72" uniqueCount="69">
  <si>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>Установа</t>
  </si>
  <si>
    <t>Постачальник</t>
  </si>
  <si>
    <t>Найменування товару чи послуги</t>
  </si>
  <si>
    <t>Інформація щодо придбання товарів, робіт і послуг за кошти обласного бюджету</t>
  </si>
  <si>
    <t>Ціна за одиницю (грн)</t>
  </si>
  <si>
    <t>Кількість</t>
  </si>
  <si>
    <t>Загальна вартість(грн)</t>
  </si>
  <si>
    <t>за період   04.07.2022 р.  по  10.07. 2022р.</t>
  </si>
  <si>
    <t>АТ "Прикарпаттяобленерго"</t>
  </si>
  <si>
    <t>Перетікання реактивної енергії</t>
  </si>
  <si>
    <t>ТзОВ "ХЛР"</t>
  </si>
  <si>
    <t>Діагностика аналізатора гематологічного автоматичного ВС-30s (ТН-08008103)</t>
  </si>
  <si>
    <t>4ДПРЗ ГУ ДСНС України в Івано-Франківській області</t>
  </si>
  <si>
    <t>Аварійно-рятувальне обслуговування  на договірній основі за липень 2022 р.</t>
  </si>
  <si>
    <t>КНП ІФОСКТ санаторію "Смерічка"</t>
  </si>
  <si>
    <t>Разом:</t>
  </si>
  <si>
    <t xml:space="preserve">КНП" ІФОСБудинок дитини ІФОР" </t>
  </si>
  <si>
    <t>Ів-Франк.міськмолокозав</t>
  </si>
  <si>
    <t>кефір 2,5% 0,350гр.</t>
  </si>
  <si>
    <t>сир свіжий 9%(кг)</t>
  </si>
  <si>
    <t>молоко 3,3% фас.пак 900гр</t>
  </si>
  <si>
    <t>сметана 0,9 стакан</t>
  </si>
  <si>
    <t>йогурт 0,400г</t>
  </si>
  <si>
    <t>ФОП "Шумський І.З".</t>
  </si>
  <si>
    <t>м"ясо яловиче 1 сорт</t>
  </si>
  <si>
    <t>КП"Надвірнянський житловик"</t>
  </si>
  <si>
    <t>вивіз ТПВ</t>
  </si>
  <si>
    <t>ТзОВ"Вікторія-Дизайн ІФ"</t>
  </si>
  <si>
    <t>картопля молода</t>
  </si>
  <si>
    <t>капуста молода</t>
  </si>
  <si>
    <t>яйця</t>
  </si>
  <si>
    <t>Ф/Г "Доля"</t>
  </si>
  <si>
    <t>риба морожена</t>
  </si>
  <si>
    <t>цибуля</t>
  </si>
  <si>
    <t>масло</t>
  </si>
  <si>
    <t>ТДВ"Ів-Фр.хлібокомбінат</t>
  </si>
  <si>
    <t>хліб 0,7</t>
  </si>
  <si>
    <t>Разом</t>
  </si>
  <si>
    <t>ДМП "Ів.Франківськтеплокомуненерго"</t>
  </si>
  <si>
    <t>договірне навантаження (Гкал/ год)</t>
  </si>
  <si>
    <t>КП "Ів.Франківськводекотехпром "</t>
  </si>
  <si>
    <t>водопостачання</t>
  </si>
  <si>
    <t>водовідведення</t>
  </si>
  <si>
    <t>Всього</t>
  </si>
  <si>
    <t>-</t>
  </si>
  <si>
    <t>КНП ІФ Обласний клінічний кардіологічний центр ІФ ОР</t>
  </si>
  <si>
    <t xml:space="preserve"> КНП "Івано-Франківська обласна дитяча клінічна лікарня Івано-Франківської обласної ради" </t>
  </si>
  <si>
    <t>ДМП "Теплокомуненерго"</t>
  </si>
  <si>
    <t>Гаряча вода</t>
  </si>
  <si>
    <t>Опалення за 02.2022р.</t>
  </si>
  <si>
    <t>ФОП Радкевич М.О.</t>
  </si>
  <si>
    <t>за вивіз сміття  за 04.22 р.</t>
  </si>
  <si>
    <t>ТзОВ "Енерджі Трейд Груп"</t>
  </si>
  <si>
    <t>Електроенергія за  травень 2022 р.</t>
  </si>
  <si>
    <t>Електроенергія за  червень 2022 р.</t>
  </si>
  <si>
    <t xml:space="preserve">АТ "Прикарпаттяобленерго" </t>
  </si>
  <si>
    <t>перетікання реактивної е/енергії за 05.22р.</t>
  </si>
  <si>
    <t>розподіл  е\енергії за 05.22 р.</t>
  </si>
  <si>
    <t>ТОВ "Телос КОМПАНІ"</t>
  </si>
  <si>
    <t>ФКУ Нутрі 2 Концентрат харчування ФКУ 500г від народ.</t>
  </si>
  <si>
    <t>ПП "Еліт Україна"</t>
  </si>
  <si>
    <t>Капітальний ремонт системи постачання кисню</t>
  </si>
  <si>
    <t>ФОП Сурело Дар"я Володимирівна</t>
  </si>
  <si>
    <t>Здійснення технічного наглядк капремонт системи постачання кисню</t>
  </si>
  <si>
    <t>Головне управління пенсійного  Фонду України</t>
  </si>
  <si>
    <t>Пільгова пенсія за 06.2022 р.</t>
  </si>
  <si>
    <t>Всього:</t>
  </si>
  <si>
    <t>Виконавець:</t>
  </si>
  <si>
    <t>Ольга Панчак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</si>
</sst>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.00&quot;₴&quot;"/>
    <numFmt numFmtId="224" formatCode="#,##0.0"/>
    <numFmt numFmtId="225" formatCode="#,##0.00_ ;\-#,##0.00\ "/>
    <numFmt numFmtId="226" formatCode="_-* #,##0.000\ _г_р_н_._-;\-* #,##0.000\ _г_р_н_._-;_-* &quot;-&quot;??\ _г_р_н_.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Continuous" vertical="center" wrapText="1" shrinkToFit="1"/>
    </xf>
    <xf numFmtId="0" fontId="30" fillId="0" borderId="11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9" fillId="0" borderId="14" xfId="0" applyFont="1" applyBorder="1" applyAlignment="1">
      <alignment/>
    </xf>
    <xf numFmtId="2" fontId="19" fillId="0" borderId="15" xfId="0" applyNumberFormat="1" applyFont="1" applyBorder="1" applyAlignment="1">
      <alignment horizontal="center"/>
    </xf>
    <xf numFmtId="0" fontId="19" fillId="0" borderId="16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31" fillId="0" borderId="12" xfId="0" applyFont="1" applyBorder="1" applyAlignment="1">
      <alignment/>
    </xf>
    <xf numFmtId="0" fontId="31" fillId="16" borderId="12" xfId="0" applyFont="1" applyFill="1" applyBorder="1" applyAlignment="1">
      <alignment horizontal="center"/>
    </xf>
    <xf numFmtId="0" fontId="31" fillId="16" borderId="12" xfId="0" applyFont="1" applyFill="1" applyBorder="1" applyAlignment="1">
      <alignment horizontal="center" vertical="center"/>
    </xf>
    <xf numFmtId="0" fontId="31" fillId="0" borderId="20" xfId="0" applyFont="1" applyBorder="1" applyAlignment="1">
      <alignment/>
    </xf>
    <xf numFmtId="0" fontId="31" fillId="0" borderId="20" xfId="0" applyFont="1" applyBorder="1" applyAlignment="1">
      <alignment wrapText="1"/>
    </xf>
    <xf numFmtId="0" fontId="31" fillId="16" borderId="20" xfId="0" applyFont="1" applyFill="1" applyBorder="1" applyAlignment="1">
      <alignment horizontal="center"/>
    </xf>
    <xf numFmtId="0" fontId="31" fillId="16" borderId="20" xfId="0" applyFont="1" applyFill="1" applyBorder="1" applyAlignment="1">
      <alignment horizontal="center" vertical="center"/>
    </xf>
    <xf numFmtId="0" fontId="31" fillId="16" borderId="21" xfId="0" applyFont="1" applyFill="1" applyBorder="1" applyAlignment="1">
      <alignment horizontal="center" vertical="center"/>
    </xf>
    <xf numFmtId="0" fontId="31" fillId="16" borderId="22" xfId="0" applyFont="1" applyFill="1" applyBorder="1" applyAlignment="1">
      <alignment horizontal="center"/>
    </xf>
    <xf numFmtId="0" fontId="31" fillId="0" borderId="23" xfId="0" applyFont="1" applyBorder="1" applyAlignment="1">
      <alignment/>
    </xf>
    <xf numFmtId="0" fontId="31" fillId="16" borderId="23" xfId="0" applyFont="1" applyFill="1" applyBorder="1" applyAlignment="1">
      <alignment horizontal="center"/>
    </xf>
    <xf numFmtId="0" fontId="31" fillId="16" borderId="23" xfId="0" applyFont="1" applyFill="1" applyBorder="1" applyAlignment="1">
      <alignment horizontal="center" vertical="center"/>
    </xf>
    <xf numFmtId="0" fontId="31" fillId="16" borderId="24" xfId="0" applyFont="1" applyFill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16" borderId="17" xfId="0" applyFont="1" applyFill="1" applyBorder="1" applyAlignment="1">
      <alignment horizontal="center" vertical="center" wrapText="1"/>
    </xf>
    <xf numFmtId="0" fontId="31" fillId="16" borderId="18" xfId="0" applyFont="1" applyFill="1" applyBorder="1" applyAlignment="1">
      <alignment horizontal="center" vertical="center" wrapText="1"/>
    </xf>
    <xf numFmtId="0" fontId="31" fillId="16" borderId="19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vertical="center"/>
    </xf>
    <xf numFmtId="0" fontId="32" fillId="0" borderId="20" xfId="0" applyFont="1" applyBorder="1" applyAlignment="1">
      <alignment/>
    </xf>
    <xf numFmtId="2" fontId="32" fillId="0" borderId="20" xfId="0" applyNumberFormat="1" applyFont="1" applyBorder="1" applyAlignment="1">
      <alignment horizontal="center"/>
    </xf>
    <xf numFmtId="2" fontId="32" fillId="0" borderId="21" xfId="0" applyNumberFormat="1" applyFont="1" applyBorder="1" applyAlignment="1">
      <alignment horizontal="center"/>
    </xf>
    <xf numFmtId="0" fontId="32" fillId="0" borderId="12" xfId="0" applyFont="1" applyBorder="1" applyAlignment="1">
      <alignment vertical="center"/>
    </xf>
    <xf numFmtId="0" fontId="32" fillId="0" borderId="12" xfId="0" applyFont="1" applyBorder="1" applyAlignment="1">
      <alignment wrapText="1"/>
    </xf>
    <xf numFmtId="2" fontId="32" fillId="0" borderId="12" xfId="0" applyNumberFormat="1" applyFont="1" applyBorder="1" applyAlignment="1">
      <alignment horizontal="center"/>
    </xf>
    <xf numFmtId="2" fontId="32" fillId="0" borderId="22" xfId="0" applyNumberFormat="1" applyFont="1" applyBorder="1" applyAlignment="1">
      <alignment horizontal="center"/>
    </xf>
    <xf numFmtId="0" fontId="32" fillId="0" borderId="26" xfId="0" applyFont="1" applyBorder="1" applyAlignment="1">
      <alignment vertical="center" wrapText="1"/>
    </xf>
    <xf numFmtId="0" fontId="32" fillId="0" borderId="26" xfId="0" applyFont="1" applyBorder="1" applyAlignment="1">
      <alignment wrapText="1"/>
    </xf>
    <xf numFmtId="2" fontId="32" fillId="0" borderId="26" xfId="0" applyNumberFormat="1" applyFont="1" applyBorder="1" applyAlignment="1">
      <alignment horizontal="center"/>
    </xf>
    <xf numFmtId="2" fontId="32" fillId="0" borderId="27" xfId="0" applyNumberFormat="1" applyFont="1" applyBorder="1" applyAlignment="1">
      <alignment horizontal="center"/>
    </xf>
    <xf numFmtId="0" fontId="18" fillId="0" borderId="16" xfId="0" applyFont="1" applyBorder="1" applyAlignment="1">
      <alignment horizontal="left" vertical="center" wrapText="1"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8" xfId="0" applyFont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wrapText="1"/>
    </xf>
    <xf numFmtId="0" fontId="18" fillId="0" borderId="22" xfId="0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8" fillId="0" borderId="12" xfId="0" applyFont="1" applyFill="1" applyBorder="1" applyAlignment="1">
      <alignment horizontal="center"/>
    </xf>
    <xf numFmtId="0" fontId="18" fillId="0" borderId="29" xfId="0" applyFont="1" applyBorder="1" applyAlignment="1">
      <alignment horizontal="left" vertical="center" wrapText="1"/>
    </xf>
    <xf numFmtId="0" fontId="18" fillId="5" borderId="22" xfId="0" applyFont="1" applyFill="1" applyBorder="1" applyAlignment="1">
      <alignment horizontal="center"/>
    </xf>
    <xf numFmtId="0" fontId="18" fillId="0" borderId="1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2" xfId="0" applyFont="1" applyFill="1" applyBorder="1" applyAlignment="1">
      <alignment/>
    </xf>
    <xf numFmtId="0" fontId="18" fillId="0" borderId="26" xfId="0" applyFont="1" applyBorder="1" applyAlignment="1">
      <alignment horizontal="left" vertical="center" wrapText="1"/>
    </xf>
    <xf numFmtId="0" fontId="18" fillId="0" borderId="26" xfId="0" applyFont="1" applyBorder="1" applyAlignment="1">
      <alignment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30" xfId="0" applyFont="1" applyBorder="1" applyAlignment="1">
      <alignment horizontal="center"/>
    </xf>
    <xf numFmtId="0" fontId="31" fillId="0" borderId="13" xfId="0" applyFont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top" wrapText="1"/>
    </xf>
    <xf numFmtId="0" fontId="33" fillId="16" borderId="14" xfId="0" applyFont="1" applyFill="1" applyBorder="1" applyAlignment="1">
      <alignment/>
    </xf>
    <xf numFmtId="4" fontId="33" fillId="16" borderId="15" xfId="0" applyNumberFormat="1" applyFont="1" applyFill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/>
    </xf>
    <xf numFmtId="0" fontId="32" fillId="0" borderId="20" xfId="0" applyFont="1" applyBorder="1" applyAlignment="1">
      <alignment horizontal="left" wrapText="1"/>
    </xf>
    <xf numFmtId="0" fontId="32" fillId="0" borderId="20" xfId="0" applyFont="1" applyBorder="1" applyAlignment="1">
      <alignment horizontal="center" wrapText="1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 wrapText="1"/>
    </xf>
    <xf numFmtId="0" fontId="30" fillId="0" borderId="18" xfId="0" applyFont="1" applyBorder="1" applyAlignment="1">
      <alignment horizontal="center" vertical="center" wrapText="1"/>
    </xf>
    <xf numFmtId="0" fontId="27" fillId="0" borderId="29" xfId="0" applyFont="1" applyBorder="1" applyAlignment="1">
      <alignment vertical="center"/>
    </xf>
    <xf numFmtId="0" fontId="32" fillId="0" borderId="12" xfId="0" applyFont="1" applyBorder="1" applyAlignment="1">
      <alignment horizontal="left" wrapText="1"/>
    </xf>
    <xf numFmtId="0" fontId="32" fillId="0" borderId="12" xfId="0" applyFont="1" applyBorder="1" applyAlignment="1">
      <alignment horizontal="center" wrapText="1"/>
    </xf>
    <xf numFmtId="0" fontId="32" fillId="0" borderId="12" xfId="0" applyFont="1" applyBorder="1" applyAlignment="1">
      <alignment horizontal="center"/>
    </xf>
    <xf numFmtId="0" fontId="32" fillId="0" borderId="22" xfId="0" applyFont="1" applyBorder="1" applyAlignment="1">
      <alignment horizontal="center" wrapText="1"/>
    </xf>
    <xf numFmtId="0" fontId="32" fillId="0" borderId="12" xfId="0" applyFont="1" applyBorder="1" applyAlignment="1">
      <alignment horizontal="left" vertical="center"/>
    </xf>
    <xf numFmtId="2" fontId="32" fillId="0" borderId="12" xfId="0" applyNumberFormat="1" applyFont="1" applyBorder="1" applyAlignment="1">
      <alignment horizontal="center" wrapText="1"/>
    </xf>
    <xf numFmtId="2" fontId="32" fillId="0" borderId="22" xfId="0" applyNumberFormat="1" applyFont="1" applyBorder="1" applyAlignment="1">
      <alignment horizontal="center" wrapText="1"/>
    </xf>
    <xf numFmtId="0" fontId="32" fillId="0" borderId="23" xfId="0" applyFont="1" applyBorder="1" applyAlignment="1">
      <alignment horizontal="left" vertical="center"/>
    </xf>
    <xf numFmtId="0" fontId="32" fillId="0" borderId="12" xfId="0" applyFont="1" applyBorder="1" applyAlignment="1">
      <alignment/>
    </xf>
    <xf numFmtId="0" fontId="32" fillId="0" borderId="29" xfId="0" applyFont="1" applyBorder="1" applyAlignment="1">
      <alignment horizontal="left" vertical="center"/>
    </xf>
    <xf numFmtId="0" fontId="32" fillId="0" borderId="0" xfId="0" applyFont="1" applyBorder="1" applyAlignment="1">
      <alignment horizontal="center"/>
    </xf>
    <xf numFmtId="2" fontId="32" fillId="0" borderId="31" xfId="0" applyNumberFormat="1" applyFont="1" applyBorder="1" applyAlignment="1">
      <alignment horizontal="center"/>
    </xf>
    <xf numFmtId="0" fontId="32" fillId="0" borderId="12" xfId="0" applyFont="1" applyBorder="1" applyAlignment="1">
      <alignment horizontal="left" vertical="center"/>
    </xf>
    <xf numFmtId="0" fontId="32" fillId="0" borderId="12" xfId="0" applyFont="1" applyFill="1" applyBorder="1" applyAlignment="1">
      <alignment horizontal="center"/>
    </xf>
    <xf numFmtId="2" fontId="32" fillId="0" borderId="22" xfId="0" applyNumberFormat="1" applyFont="1" applyFill="1" applyBorder="1" applyAlignment="1">
      <alignment horizontal="center"/>
    </xf>
    <xf numFmtId="0" fontId="34" fillId="0" borderId="12" xfId="0" applyFont="1" applyBorder="1" applyAlignment="1">
      <alignment horizontal="left" vertical="center"/>
    </xf>
    <xf numFmtId="0" fontId="32" fillId="0" borderId="29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left" vertical="center" wrapText="1"/>
    </xf>
    <xf numFmtId="0" fontId="26" fillId="0" borderId="26" xfId="52" applyNumberFormat="1" applyFont="1" applyFill="1" applyBorder="1" applyAlignment="1">
      <alignment horizontal="left" vertical="center" wrapText="1"/>
      <protection/>
    </xf>
    <xf numFmtId="2" fontId="32" fillId="0" borderId="26" xfId="0" applyNumberFormat="1" applyFont="1" applyBorder="1" applyAlignment="1">
      <alignment horizontal="center" wrapText="1"/>
    </xf>
    <xf numFmtId="0" fontId="32" fillId="0" borderId="26" xfId="0" applyFont="1" applyBorder="1" applyAlignment="1">
      <alignment horizontal="center"/>
    </xf>
    <xf numFmtId="2" fontId="32" fillId="0" borderId="27" xfId="0" applyNumberFormat="1" applyFont="1" applyBorder="1" applyAlignment="1">
      <alignment horizontal="center" wrapText="1"/>
    </xf>
    <xf numFmtId="0" fontId="32" fillId="0" borderId="32" xfId="0" applyFont="1" applyBorder="1" applyAlignment="1">
      <alignment wrapText="1"/>
    </xf>
    <xf numFmtId="0" fontId="30" fillId="0" borderId="16" xfId="0" applyFont="1" applyBorder="1" applyAlignment="1">
      <alignment/>
    </xf>
    <xf numFmtId="0" fontId="34" fillId="0" borderId="16" xfId="0" applyFont="1" applyBorder="1" applyAlignment="1">
      <alignment/>
    </xf>
    <xf numFmtId="2" fontId="35" fillId="0" borderId="30" xfId="0" applyNumberFormat="1" applyFont="1" applyBorder="1" applyAlignment="1">
      <alignment horizontal="center"/>
    </xf>
    <xf numFmtId="0" fontId="25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"/>
  <sheetViews>
    <sheetView tabSelected="1" zoomScalePageLayoutView="0" workbookViewId="0" topLeftCell="A1">
      <selection activeCell="D46" sqref="D46"/>
    </sheetView>
  </sheetViews>
  <sheetFormatPr defaultColWidth="9.140625" defaultRowHeight="12.75"/>
  <cols>
    <col min="1" max="1" width="18.7109375" style="1" customWidth="1"/>
    <col min="2" max="2" width="30.421875" style="1" customWidth="1"/>
    <col min="3" max="3" width="38.8515625" style="1" customWidth="1"/>
    <col min="4" max="4" width="11.7109375" style="1" customWidth="1"/>
    <col min="5" max="5" width="10.57421875" style="1" customWidth="1"/>
    <col min="6" max="6" width="13.140625" style="1" customWidth="1"/>
    <col min="7" max="16384" width="9.140625" style="1" customWidth="1"/>
  </cols>
  <sheetData>
    <row r="1" ht="6.75" customHeight="1"/>
    <row r="2" spans="1:6" s="4" customFormat="1" ht="18.75" customHeight="1">
      <c r="A2" s="13" t="s">
        <v>3</v>
      </c>
      <c r="B2" s="13"/>
      <c r="C2" s="13"/>
      <c r="D2" s="13"/>
      <c r="E2" s="13"/>
      <c r="F2" s="3"/>
    </row>
    <row r="3" spans="1:6" s="4" customFormat="1" ht="15.75">
      <c r="A3" s="13" t="s">
        <v>7</v>
      </c>
      <c r="B3" s="13"/>
      <c r="C3" s="13"/>
      <c r="D3" s="13"/>
      <c r="E3" s="13"/>
      <c r="F3" s="2"/>
    </row>
    <row r="4" spans="2:4" ht="12">
      <c r="B4" s="5"/>
      <c r="C4" s="6"/>
      <c r="D4" s="7"/>
    </row>
    <row r="5" ht="3" customHeight="1" thickBot="1"/>
    <row r="6" spans="1:6" s="8" customFormat="1" ht="40.5" customHeight="1" thickBot="1">
      <c r="A6" s="9" t="s">
        <v>0</v>
      </c>
      <c r="B6" s="10" t="s">
        <v>1</v>
      </c>
      <c r="C6" s="11" t="s">
        <v>2</v>
      </c>
      <c r="D6" s="12" t="s">
        <v>4</v>
      </c>
      <c r="E6" s="12" t="s">
        <v>5</v>
      </c>
      <c r="F6" s="12" t="s">
        <v>6</v>
      </c>
    </row>
    <row r="7" spans="1:6" ht="12">
      <c r="A7" s="20" t="s">
        <v>14</v>
      </c>
      <c r="B7" s="41" t="s">
        <v>8</v>
      </c>
      <c r="C7" s="42" t="s">
        <v>9</v>
      </c>
      <c r="D7" s="43">
        <v>0.17962</v>
      </c>
      <c r="E7" s="43">
        <v>12450</v>
      </c>
      <c r="F7" s="44">
        <f>D7*E7</f>
        <v>2236.2690000000002</v>
      </c>
    </row>
    <row r="8" spans="1:6" ht="24">
      <c r="A8" s="21"/>
      <c r="B8" s="45" t="s">
        <v>10</v>
      </c>
      <c r="C8" s="46" t="s">
        <v>11</v>
      </c>
      <c r="D8" s="47">
        <v>5000</v>
      </c>
      <c r="E8" s="47">
        <v>1</v>
      </c>
      <c r="F8" s="48">
        <f>D8*E8</f>
        <v>5000</v>
      </c>
    </row>
    <row r="9" spans="1:6" ht="24.75" thickBot="1">
      <c r="A9" s="22"/>
      <c r="B9" s="49" t="s">
        <v>12</v>
      </c>
      <c r="C9" s="50" t="s">
        <v>13</v>
      </c>
      <c r="D9" s="51">
        <v>1127.94</v>
      </c>
      <c r="E9" s="51">
        <v>1</v>
      </c>
      <c r="F9" s="52">
        <f>D9*E9</f>
        <v>1127.94</v>
      </c>
    </row>
    <row r="10" spans="1:6" ht="12.75" thickBot="1">
      <c r="A10" s="15"/>
      <c r="B10" s="16" t="s">
        <v>15</v>
      </c>
      <c r="C10" s="16"/>
      <c r="D10" s="16"/>
      <c r="E10" s="16"/>
      <c r="F10" s="17">
        <f>SUM(F7:F9)</f>
        <v>8364.209</v>
      </c>
    </row>
    <row r="11" spans="1:6" ht="15" customHeight="1">
      <c r="A11" s="20" t="s">
        <v>16</v>
      </c>
      <c r="B11" s="53" t="s">
        <v>17</v>
      </c>
      <c r="C11" s="54" t="s">
        <v>18</v>
      </c>
      <c r="D11" s="55">
        <v>13.5</v>
      </c>
      <c r="E11" s="55">
        <v>39</v>
      </c>
      <c r="F11" s="56">
        <v>526.5</v>
      </c>
    </row>
    <row r="12" spans="1:6" ht="12">
      <c r="A12" s="21"/>
      <c r="B12" s="57"/>
      <c r="C12" s="58" t="s">
        <v>19</v>
      </c>
      <c r="D12" s="19">
        <v>90</v>
      </c>
      <c r="E12" s="19">
        <v>8</v>
      </c>
      <c r="F12" s="59">
        <v>720</v>
      </c>
    </row>
    <row r="13" spans="1:6" ht="12">
      <c r="A13" s="21"/>
      <c r="B13" s="57"/>
      <c r="C13" s="60" t="s">
        <v>20</v>
      </c>
      <c r="D13" s="19">
        <v>22.5</v>
      </c>
      <c r="E13" s="19">
        <v>200</v>
      </c>
      <c r="F13" s="59">
        <v>4500</v>
      </c>
    </row>
    <row r="14" spans="1:6" ht="12">
      <c r="A14" s="21"/>
      <c r="B14" s="57"/>
      <c r="C14" s="14" t="s">
        <v>21</v>
      </c>
      <c r="D14" s="19">
        <v>67.5</v>
      </c>
      <c r="E14" s="61">
        <v>3</v>
      </c>
      <c r="F14" s="59">
        <v>202.5</v>
      </c>
    </row>
    <row r="15" spans="1:6" ht="12">
      <c r="A15" s="21"/>
      <c r="B15" s="62"/>
      <c r="C15" s="14" t="s">
        <v>22</v>
      </c>
      <c r="D15" s="19">
        <v>14</v>
      </c>
      <c r="E15" s="19">
        <v>55</v>
      </c>
      <c r="F15" s="63">
        <v>770</v>
      </c>
    </row>
    <row r="16" spans="1:6" ht="12">
      <c r="A16" s="21"/>
      <c r="B16" s="64" t="s">
        <v>23</v>
      </c>
      <c r="C16" s="14" t="s">
        <v>24</v>
      </c>
      <c r="D16" s="19">
        <v>160</v>
      </c>
      <c r="E16" s="19">
        <v>20</v>
      </c>
      <c r="F16" s="59">
        <v>3200</v>
      </c>
    </row>
    <row r="17" spans="1:6" ht="12">
      <c r="A17" s="21"/>
      <c r="B17" s="64" t="s">
        <v>25</v>
      </c>
      <c r="C17" s="14" t="s">
        <v>26</v>
      </c>
      <c r="D17" s="19">
        <v>55.14</v>
      </c>
      <c r="E17" s="19">
        <v>7</v>
      </c>
      <c r="F17" s="59">
        <v>385.98</v>
      </c>
    </row>
    <row r="18" spans="1:6" ht="12">
      <c r="A18" s="21"/>
      <c r="B18" s="57" t="s">
        <v>27</v>
      </c>
      <c r="C18" s="14" t="s">
        <v>28</v>
      </c>
      <c r="D18" s="19">
        <v>18.75</v>
      </c>
      <c r="E18" s="19">
        <v>50</v>
      </c>
      <c r="F18" s="59">
        <v>937.5</v>
      </c>
    </row>
    <row r="19" spans="1:6" ht="12">
      <c r="A19" s="21"/>
      <c r="B19" s="57"/>
      <c r="C19" s="14" t="s">
        <v>29</v>
      </c>
      <c r="D19" s="19">
        <v>30</v>
      </c>
      <c r="E19" s="19">
        <v>31</v>
      </c>
      <c r="F19" s="59">
        <v>930</v>
      </c>
    </row>
    <row r="20" spans="1:6" ht="12">
      <c r="A20" s="21"/>
      <c r="B20" s="62"/>
      <c r="C20" s="14" t="s">
        <v>30</v>
      </c>
      <c r="D20" s="19">
        <v>2.7</v>
      </c>
      <c r="E20" s="19">
        <v>180</v>
      </c>
      <c r="F20" s="59">
        <v>486</v>
      </c>
    </row>
    <row r="21" spans="1:6" ht="12">
      <c r="A21" s="21"/>
      <c r="B21" s="64" t="s">
        <v>31</v>
      </c>
      <c r="C21" s="14" t="s">
        <v>32</v>
      </c>
      <c r="D21" s="19">
        <v>115</v>
      </c>
      <c r="E21" s="19">
        <v>10</v>
      </c>
      <c r="F21" s="59">
        <v>1150</v>
      </c>
    </row>
    <row r="22" spans="1:6" ht="12">
      <c r="A22" s="21"/>
      <c r="B22" s="64"/>
      <c r="C22" s="14" t="s">
        <v>33</v>
      </c>
      <c r="D22" s="19">
        <v>27.5</v>
      </c>
      <c r="E22" s="19">
        <v>15</v>
      </c>
      <c r="F22" s="59">
        <v>412.5</v>
      </c>
    </row>
    <row r="23" spans="1:6" ht="12">
      <c r="A23" s="21"/>
      <c r="B23" s="65" t="s">
        <v>17</v>
      </c>
      <c r="C23" s="66" t="s">
        <v>34</v>
      </c>
      <c r="D23" s="19">
        <v>210</v>
      </c>
      <c r="E23" s="19">
        <v>5</v>
      </c>
      <c r="F23" s="59">
        <v>1050</v>
      </c>
    </row>
    <row r="24" spans="1:6" ht="12.75" thickBot="1">
      <c r="A24" s="22"/>
      <c r="B24" s="67" t="s">
        <v>35</v>
      </c>
      <c r="C24" s="68" t="s">
        <v>36</v>
      </c>
      <c r="D24" s="69">
        <v>17.28</v>
      </c>
      <c r="E24" s="69">
        <v>46</v>
      </c>
      <c r="F24" s="70">
        <v>794.88</v>
      </c>
    </row>
    <row r="25" spans="1:6" ht="12.75" thickBot="1">
      <c r="A25" s="71"/>
      <c r="B25" s="18" t="s">
        <v>37</v>
      </c>
      <c r="C25" s="72"/>
      <c r="D25" s="18"/>
      <c r="E25" s="72"/>
      <c r="F25" s="73">
        <v>16065.86</v>
      </c>
    </row>
    <row r="26" spans="1:6" ht="12">
      <c r="A26" s="38" t="s">
        <v>45</v>
      </c>
      <c r="B26" s="26" t="s">
        <v>38</v>
      </c>
      <c r="C26" s="27" t="s">
        <v>39</v>
      </c>
      <c r="D26" s="28">
        <v>159422.97</v>
      </c>
      <c r="E26" s="29">
        <v>0.5367</v>
      </c>
      <c r="F26" s="30">
        <v>85562.31</v>
      </c>
    </row>
    <row r="27" spans="1:6" ht="12">
      <c r="A27" s="39"/>
      <c r="B27" s="36" t="s">
        <v>40</v>
      </c>
      <c r="C27" s="23" t="s">
        <v>41</v>
      </c>
      <c r="D27" s="24">
        <v>12.95</v>
      </c>
      <c r="E27" s="25">
        <v>668</v>
      </c>
      <c r="F27" s="31">
        <v>8649.26</v>
      </c>
    </row>
    <row r="28" spans="1:6" ht="12.75" thickBot="1">
      <c r="A28" s="40"/>
      <c r="B28" s="37"/>
      <c r="C28" s="32" t="s">
        <v>42</v>
      </c>
      <c r="D28" s="33">
        <v>15.29</v>
      </c>
      <c r="E28" s="34">
        <v>716.608</v>
      </c>
      <c r="F28" s="35">
        <v>10955.51</v>
      </c>
    </row>
    <row r="29" spans="1:6" ht="12.75" thickBot="1">
      <c r="A29" s="74"/>
      <c r="B29" s="75" t="s">
        <v>43</v>
      </c>
      <c r="C29" s="76" t="s">
        <v>44</v>
      </c>
      <c r="D29" s="76" t="s">
        <v>44</v>
      </c>
      <c r="E29" s="76"/>
      <c r="F29" s="77">
        <v>105167.08</v>
      </c>
    </row>
    <row r="30" spans="1:6" ht="14.25" customHeight="1">
      <c r="A30" s="78" t="s">
        <v>46</v>
      </c>
      <c r="B30" s="79" t="s">
        <v>47</v>
      </c>
      <c r="C30" s="80" t="s">
        <v>48</v>
      </c>
      <c r="D30" s="81">
        <v>221.6</v>
      </c>
      <c r="E30" s="82">
        <v>547</v>
      </c>
      <c r="F30" s="83">
        <v>121215.2</v>
      </c>
    </row>
    <row r="31" spans="1:6" ht="12">
      <c r="A31" s="84"/>
      <c r="B31" s="85"/>
      <c r="C31" s="86" t="s">
        <v>49</v>
      </c>
      <c r="D31" s="87">
        <v>3644.43</v>
      </c>
      <c r="E31" s="88">
        <v>215.0025</v>
      </c>
      <c r="F31" s="89">
        <v>783561.8</v>
      </c>
    </row>
    <row r="32" spans="1:6" ht="12">
      <c r="A32" s="84"/>
      <c r="B32" s="90" t="s">
        <v>50</v>
      </c>
      <c r="C32" s="86" t="s">
        <v>51</v>
      </c>
      <c r="D32" s="91">
        <v>110</v>
      </c>
      <c r="E32" s="88">
        <v>146.3</v>
      </c>
      <c r="F32" s="92">
        <v>16093</v>
      </c>
    </row>
    <row r="33" spans="1:6" ht="12">
      <c r="A33" s="84"/>
      <c r="B33" s="93" t="s">
        <v>52</v>
      </c>
      <c r="C33" s="94" t="s">
        <v>53</v>
      </c>
      <c r="D33" s="88">
        <v>5.1</v>
      </c>
      <c r="E33" s="88">
        <v>50878</v>
      </c>
      <c r="F33" s="48">
        <v>259477.8</v>
      </c>
    </row>
    <row r="34" spans="1:6" ht="12">
      <c r="A34" s="84"/>
      <c r="B34" s="95"/>
      <c r="C34" s="94" t="s">
        <v>54</v>
      </c>
      <c r="D34" s="96">
        <v>5.1</v>
      </c>
      <c r="E34" s="96">
        <v>39215</v>
      </c>
      <c r="F34" s="97">
        <v>199996.5</v>
      </c>
    </row>
    <row r="35" spans="1:6" ht="12">
      <c r="A35" s="84"/>
      <c r="B35" s="98" t="s">
        <v>55</v>
      </c>
      <c r="C35" s="94" t="s">
        <v>56</v>
      </c>
      <c r="D35" s="99">
        <v>0.174</v>
      </c>
      <c r="E35" s="99">
        <v>10583</v>
      </c>
      <c r="F35" s="100">
        <v>1846.68</v>
      </c>
    </row>
    <row r="36" spans="1:6" ht="12">
      <c r="A36" s="84"/>
      <c r="B36" s="101"/>
      <c r="C36" s="94" t="s">
        <v>57</v>
      </c>
      <c r="D36" s="99">
        <v>1.64</v>
      </c>
      <c r="E36" s="99">
        <v>456</v>
      </c>
      <c r="F36" s="100">
        <v>751.76</v>
      </c>
    </row>
    <row r="37" spans="1:6" ht="24">
      <c r="A37" s="84"/>
      <c r="B37" s="102" t="s">
        <v>58</v>
      </c>
      <c r="C37" s="86" t="s">
        <v>59</v>
      </c>
      <c r="D37" s="91">
        <v>2858.88</v>
      </c>
      <c r="E37" s="88">
        <v>70</v>
      </c>
      <c r="F37" s="92">
        <v>200121.6</v>
      </c>
    </row>
    <row r="38" spans="1:6" ht="12">
      <c r="A38" s="84"/>
      <c r="B38" s="103" t="s">
        <v>60</v>
      </c>
      <c r="C38" s="86" t="s">
        <v>61</v>
      </c>
      <c r="D38" s="91">
        <v>231404.82</v>
      </c>
      <c r="E38" s="88">
        <v>1</v>
      </c>
      <c r="F38" s="92">
        <v>231404.82</v>
      </c>
    </row>
    <row r="39" spans="1:6" ht="24">
      <c r="A39" s="84"/>
      <c r="B39" s="103" t="s">
        <v>62</v>
      </c>
      <c r="C39" s="86" t="s">
        <v>63</v>
      </c>
      <c r="D39" s="91">
        <v>3073</v>
      </c>
      <c r="E39" s="88">
        <v>1</v>
      </c>
      <c r="F39" s="92">
        <v>3073</v>
      </c>
    </row>
    <row r="40" spans="1:6" ht="24.75" thickBot="1">
      <c r="A40" s="104"/>
      <c r="B40" s="105" t="s">
        <v>64</v>
      </c>
      <c r="C40" s="106" t="s">
        <v>65</v>
      </c>
      <c r="D40" s="107">
        <v>13877.43</v>
      </c>
      <c r="E40" s="108">
        <v>1</v>
      </c>
      <c r="F40" s="109">
        <v>13877.43</v>
      </c>
    </row>
    <row r="41" spans="1:6" ht="12.75" thickBot="1">
      <c r="A41" s="110"/>
      <c r="B41" s="111" t="s">
        <v>15</v>
      </c>
      <c r="C41" s="112"/>
      <c r="D41" s="112"/>
      <c r="E41" s="112"/>
      <c r="F41" s="113">
        <f>SUM(F30:F40)</f>
        <v>1831419.59</v>
      </c>
    </row>
    <row r="42" spans="1:6" ht="12.75" thickBot="1">
      <c r="A42" s="15"/>
      <c r="B42" s="16" t="s">
        <v>66</v>
      </c>
      <c r="C42" s="16"/>
      <c r="D42" s="16"/>
      <c r="E42" s="16"/>
      <c r="F42" s="17">
        <f>F41+F29+F25+F10</f>
        <v>1961016.7390000003</v>
      </c>
    </row>
    <row r="44" ht="12.75">
      <c r="A44" s="114" t="s">
        <v>67</v>
      </c>
    </row>
    <row r="45" ht="12.75">
      <c r="A45" s="115" t="s">
        <v>68</v>
      </c>
    </row>
    <row r="46" ht="12.75">
      <c r="A46" s="115">
        <v>551901</v>
      </c>
    </row>
  </sheetData>
  <sheetProtection/>
  <mergeCells count="12">
    <mergeCell ref="A11:A24"/>
    <mergeCell ref="B27:B28"/>
    <mergeCell ref="A26:A28"/>
    <mergeCell ref="B30:B31"/>
    <mergeCell ref="B33:B34"/>
    <mergeCell ref="B35:B36"/>
    <mergeCell ref="A30:A40"/>
    <mergeCell ref="A2:E2"/>
    <mergeCell ref="A3:E3"/>
    <mergeCell ref="A7:A9"/>
    <mergeCell ref="B11:B15"/>
    <mergeCell ref="B18:B20"/>
  </mergeCells>
  <printOptions/>
  <pageMargins left="0.8267716535433072" right="0.2362204724409449" top="1.13" bottom="0.24" header="0.11811023622047245" footer="0.11811023622047245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2022-05-02T08:29:35Z</cp:lastPrinted>
  <dcterms:created xsi:type="dcterms:W3CDTF">1996-10-08T23:32:33Z</dcterms:created>
  <dcterms:modified xsi:type="dcterms:W3CDTF">2022-07-11T09:04:05Z</dcterms:modified>
  <cp:category/>
  <cp:version/>
  <cp:contentType/>
  <cp:contentStatus/>
</cp:coreProperties>
</file>