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750" windowHeight="9360" activeTab="0"/>
  </bookViews>
  <sheets>
    <sheet name="охорона здоровя" sheetId="1" r:id="rId1"/>
  </sheets>
  <definedNames/>
  <calcPr fullCalcOnLoad="1"/>
</workbook>
</file>

<file path=xl/sharedStrings.xml><?xml version="1.0" encoding="utf-8"?>
<sst xmlns="http://schemas.openxmlformats.org/spreadsheetml/2006/main" count="158" uniqueCount="144">
  <si>
    <t>Установа</t>
  </si>
  <si>
    <t>Постачальник</t>
  </si>
  <si>
    <t>Найменування товару чи послуги</t>
  </si>
  <si>
    <t>Інформація щодо придбання товарів, робіт і послуг за кошти обласного бюджету</t>
  </si>
  <si>
    <t>Ціна за одиницю (грн)</t>
  </si>
  <si>
    <t>Кількість</t>
  </si>
  <si>
    <t>Загальна вартість(грн)</t>
  </si>
  <si>
    <t>за період   27.06.2022 р.  по  03.07. 2022р.</t>
  </si>
  <si>
    <t>Управління поліції охорони в Івано-Франківській області</t>
  </si>
  <si>
    <t>Тривожна сигналізація</t>
  </si>
  <si>
    <t>ПП" Звязковий"</t>
  </si>
  <si>
    <t>Телефонні послуги зв~язку</t>
  </si>
  <si>
    <t>ТзОВ Охоронна фірма "АТЛАНТ"</t>
  </si>
  <si>
    <t>Пожежна автоматика</t>
  </si>
  <si>
    <t>ТзОВ Ютім</t>
  </si>
  <si>
    <t>Послуги інтернет</t>
  </si>
  <si>
    <t>Разом :</t>
  </si>
  <si>
    <t>КЗ ФПО "ІФ Медичний фаховий коледж"ІФОР</t>
  </si>
  <si>
    <t>ТОВ Прикарпатенерготрейд</t>
  </si>
  <si>
    <t>електроенергія</t>
  </si>
  <si>
    <t xml:space="preserve">КНП " Прикарпатський клінічний онкологічний центр  ІФ ОР " </t>
  </si>
  <si>
    <t>ТОВ "Центр сертифікації"Україна"</t>
  </si>
  <si>
    <t>Обробка даних та формування кваліфікованого сертифікату відкритого ключа юридичної особи на 1 рік</t>
  </si>
  <si>
    <t>КП "СКП"</t>
  </si>
  <si>
    <t>Водопостачання</t>
  </si>
  <si>
    <t>Водовідведення</t>
  </si>
  <si>
    <t>ФОП Матійчук В.М.</t>
  </si>
  <si>
    <t>Корзина (шт)</t>
  </si>
  <si>
    <t>Запаска МОП (шт)</t>
  </si>
  <si>
    <t>Відро (шт)</t>
  </si>
  <si>
    <t>Скоч (шт)</t>
  </si>
  <si>
    <t>Смітник (шт)</t>
  </si>
  <si>
    <t>Віник (шт)</t>
  </si>
  <si>
    <t>Держак (шт)</t>
  </si>
  <si>
    <t>Паста для рук (шт)</t>
  </si>
  <si>
    <t>Хомут (шт)</t>
  </si>
  <si>
    <t>Короб канал (шт)</t>
  </si>
  <si>
    <t>Дріт оцинкований (кг)</t>
  </si>
  <si>
    <t>Трійник діаметром на 25 (шт)</t>
  </si>
  <si>
    <t>Кран діаметром на 25 (шт)</t>
  </si>
  <si>
    <t>Труба діаметром на 25 (шт)</t>
  </si>
  <si>
    <t>Глина вогнетривка (кг)</t>
  </si>
  <si>
    <t>ФОП Пипич В.С.</t>
  </si>
  <si>
    <t>Мотокоса "Rebiner" (шт)</t>
  </si>
  <si>
    <t>Літол (шт)</t>
  </si>
  <si>
    <t>Клей "Manol" (шт)</t>
  </si>
  <si>
    <t>Свічка "Stil" (шт)</t>
  </si>
  <si>
    <t>Стартер до мотокоси (шт)</t>
  </si>
  <si>
    <t>Масло М-8 5 л (шт)</t>
  </si>
  <si>
    <t>Жилка для мотокоси (шт)</t>
  </si>
  <si>
    <t>ФОП Грикуляк М.І.</t>
  </si>
  <si>
    <t>Кран 1/2 (шт)</t>
  </si>
  <si>
    <t>Коліно на 25 (шт)</t>
  </si>
  <si>
    <t>Тройник на 25 (шт)</t>
  </si>
  <si>
    <t>Муфта з краном (шт)</t>
  </si>
  <si>
    <t>Муфта на 25 (шт)</t>
  </si>
  <si>
    <t>Кран 1 (шт)</t>
  </si>
  <si>
    <t>Сифон для умивальника (шт)</t>
  </si>
  <si>
    <t>Різьба (шт)</t>
  </si>
  <si>
    <t>Тройник на 50 (шт)</t>
  </si>
  <si>
    <t>Коліно на 50 (шт)</t>
  </si>
  <si>
    <t>Уніпак (шт)</t>
  </si>
  <si>
    <t>Змішувач (шт)</t>
  </si>
  <si>
    <t>Кришка на унітаз (шт)</t>
  </si>
  <si>
    <t>Умивальник (шт)</t>
  </si>
  <si>
    <t>Тюльпан до умивальника (шт)</t>
  </si>
  <si>
    <t>Шланг 80 см (шт)</t>
  </si>
  <si>
    <t>Кріплення до умивальника (шт)</t>
  </si>
  <si>
    <t>ФОП Колімбровська М.В.</t>
  </si>
  <si>
    <t>Рукавиці (пар)</t>
  </si>
  <si>
    <t>Шпінгалет (шт)</t>
  </si>
  <si>
    <t>Терка капус.(шт)</t>
  </si>
  <si>
    <t>Терка нерж.(шт)</t>
  </si>
  <si>
    <t>Колесо до тачки (шт)</t>
  </si>
  <si>
    <t>Напильник (шт)</t>
  </si>
  <si>
    <t>Сверло по металу (шт)</t>
  </si>
  <si>
    <t>Гак прямий 10*80 (шт)</t>
  </si>
  <si>
    <t>Карабін з муфтою 8*80 (шт)</t>
  </si>
  <si>
    <t>Бокорізи 180 мм (шт)</t>
  </si>
  <si>
    <t>Болт 6 гр.М8*60 (шт)</t>
  </si>
  <si>
    <t>Гайка 6 гр.М8 (шт)</t>
  </si>
  <si>
    <t>Круг відрізний 125 мм (шт)</t>
  </si>
  <si>
    <t>Болт М6*60 (шт)</t>
  </si>
  <si>
    <t>Гайка М6 (шт)</t>
  </si>
  <si>
    <t>Шайба збільш.М6 (шт)</t>
  </si>
  <si>
    <t>Плінтус євро (шт)</t>
  </si>
  <si>
    <t>Плінтус підлоговий (шт)</t>
  </si>
  <si>
    <t>Лезо до ножа (шт)</t>
  </si>
  <si>
    <t>Серцевина (шт)</t>
  </si>
  <si>
    <t>Саморіз 4,2*90 (шт)</t>
  </si>
  <si>
    <t>Саморіз 3,9*55 (шт)</t>
  </si>
  <si>
    <t>Саморіз 3,9*60 (шт)</t>
  </si>
  <si>
    <t xml:space="preserve">Саморіз 4,2*90 (шт) </t>
  </si>
  <si>
    <t>Пензель (шт)</t>
  </si>
  <si>
    <t>Пензель 1,5 (шт)</t>
  </si>
  <si>
    <t>Силікон санітарний (шт)</t>
  </si>
  <si>
    <t>Стержень М6 (шт)</t>
  </si>
  <si>
    <t>Стрічка малярна 20 (шт)</t>
  </si>
  <si>
    <t>Стрічка малярна 38 (шт)</t>
  </si>
  <si>
    <t>Окуляри захисні (шт)</t>
  </si>
  <si>
    <t>Набір ключів (шт)</t>
  </si>
  <si>
    <t>Відро з віджимом (шт)</t>
  </si>
  <si>
    <t>Шпагат лен.200 г (шт)</t>
  </si>
  <si>
    <t>Шліфпапір на 80 (шт)</t>
  </si>
  <si>
    <t>Пилочка по металу (шт)</t>
  </si>
  <si>
    <t>Талрен М8 (шт)</t>
  </si>
  <si>
    <t>Насадка гайкова М8 (шт)</t>
  </si>
  <si>
    <t>Ніж до гіпсокартону (шт)</t>
  </si>
  <si>
    <t>Болт М5*20 (шт)</t>
  </si>
  <si>
    <t>Круг відрізний 180 мм (шт)</t>
  </si>
  <si>
    <t>Замок навісний (шт)</t>
  </si>
  <si>
    <t>Замок "Абасін" (шт)</t>
  </si>
  <si>
    <t>Замок врізний Тамдем (шт)</t>
  </si>
  <si>
    <t>Кельма кутова (шт)</t>
  </si>
  <si>
    <t>Мітла пластмасова (шт)</t>
  </si>
  <si>
    <t>Саморіз 3,5*19 (шт)</t>
  </si>
  <si>
    <t>Шатківниця пластмасова (шт)</t>
  </si>
  <si>
    <t>Защіпка (шт)</t>
  </si>
  <si>
    <t>Замок врізний (шт)</t>
  </si>
  <si>
    <t>Викрутка (шт)</t>
  </si>
  <si>
    <t>Паситижі нікель 160 мм (шт)</t>
  </si>
  <si>
    <t>Кабель ВВТ 3*1,5 (м)</t>
  </si>
  <si>
    <t>Вилка пряма з вушком (шт)</t>
  </si>
  <si>
    <t>Трійник (шт)</t>
  </si>
  <si>
    <t>Короб до кабелю 25*16 (шт)</t>
  </si>
  <si>
    <t>Розетка 1б/з (шт)</t>
  </si>
  <si>
    <t>Кабель 3*2,5 (м)</t>
  </si>
  <si>
    <t>Автомат 1П С25 (шт)</t>
  </si>
  <si>
    <t>Талреп М8 (шт)</t>
  </si>
  <si>
    <t>Талреп М8*110 (шт)</t>
  </si>
  <si>
    <t>Кабель 2*1,5 (шт)</t>
  </si>
  <si>
    <t>Колодка 3гн б/з (шт)</t>
  </si>
  <si>
    <t>Вилка кутова (шт)</t>
  </si>
  <si>
    <t>Короб 20*10 (шт)</t>
  </si>
  <si>
    <t>Кабельна кліпса 8 мм (шт)</t>
  </si>
  <si>
    <t>Колодка 3гн (шт)</t>
  </si>
  <si>
    <t>Термоусадка 5 мм (шт)</t>
  </si>
  <si>
    <t>Кабель 2*2,5 (шт)</t>
  </si>
  <si>
    <t>Енерлайт 7W (шт)</t>
  </si>
  <si>
    <t>КНП ІФОСКТ санаторію "Смерічка"</t>
  </si>
  <si>
    <t>Разом:</t>
  </si>
  <si>
    <t>Всього по ЛПЗ:</t>
  </si>
  <si>
    <t>Виконавець:</t>
  </si>
  <si>
    <t>Ольга Панчак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</si>
</sst>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0&quot;₴&quot;"/>
    <numFmt numFmtId="224" formatCode="#,##0.0"/>
    <numFmt numFmtId="225" formatCode="#,##0.00_ ;\-#,##0.00\ "/>
    <numFmt numFmtId="226" formatCode="_-* #,##0.000\ _г_р_н_._-;\-* #,##0.000\ _г_р_н_._-;_-* &quot;-&quot;??\ _г_р_н_.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8"/>
      <color theme="1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Continuous" vertical="center" wrapText="1" shrinkToFit="1"/>
    </xf>
    <xf numFmtId="0" fontId="33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/>
    </xf>
    <xf numFmtId="0" fontId="35" fillId="0" borderId="14" xfId="0" applyFont="1" applyBorder="1" applyAlignment="1">
      <alignment/>
    </xf>
    <xf numFmtId="0" fontId="34" fillId="0" borderId="15" xfId="0" applyFont="1" applyBorder="1" applyAlignment="1">
      <alignment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left" vertical="center" wrapText="1"/>
    </xf>
    <xf numFmtId="0" fontId="38" fillId="0" borderId="12" xfId="0" applyFont="1" applyBorder="1" applyAlignment="1">
      <alignment/>
    </xf>
    <xf numFmtId="0" fontId="38" fillId="0" borderId="12" xfId="0" applyFont="1" applyBorder="1" applyAlignment="1">
      <alignment wrapText="1"/>
    </xf>
    <xf numFmtId="2" fontId="38" fillId="0" borderId="12" xfId="0" applyNumberFormat="1" applyFont="1" applyBorder="1" applyAlignment="1">
      <alignment horizontal="center"/>
    </xf>
    <xf numFmtId="0" fontId="38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wrapText="1"/>
    </xf>
    <xf numFmtId="0" fontId="36" fillId="0" borderId="22" xfId="0" applyFont="1" applyBorder="1" applyAlignment="1">
      <alignment horizontal="center" vertical="top" wrapText="1"/>
    </xf>
    <xf numFmtId="0" fontId="40" fillId="0" borderId="22" xfId="0" applyFont="1" applyBorder="1" applyAlignment="1">
      <alignment horizontal="center" vertical="top" wrapText="1"/>
    </xf>
    <xf numFmtId="0" fontId="36" fillId="0" borderId="22" xfId="0" applyFont="1" applyBorder="1" applyAlignment="1">
      <alignment horizontal="center" vertical="center" wrapText="1"/>
    </xf>
    <xf numFmtId="0" fontId="38" fillId="0" borderId="15" xfId="0" applyFont="1" applyBorder="1" applyAlignment="1">
      <alignment/>
    </xf>
    <xf numFmtId="2" fontId="38" fillId="0" borderId="15" xfId="0" applyNumberFormat="1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2" fontId="38" fillId="0" borderId="17" xfId="0" applyNumberFormat="1" applyFont="1" applyBorder="1" applyAlignment="1">
      <alignment horizontal="center"/>
    </xf>
    <xf numFmtId="0" fontId="38" fillId="0" borderId="21" xfId="0" applyFont="1" applyBorder="1" applyAlignment="1">
      <alignment/>
    </xf>
    <xf numFmtId="2" fontId="38" fillId="0" borderId="21" xfId="0" applyNumberFormat="1" applyFont="1" applyBorder="1" applyAlignment="1">
      <alignment horizontal="center"/>
    </xf>
    <xf numFmtId="2" fontId="38" fillId="0" borderId="23" xfId="0" applyNumberFormat="1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9" fillId="0" borderId="14" xfId="0" applyFont="1" applyBorder="1" applyAlignment="1">
      <alignment/>
    </xf>
    <xf numFmtId="4" fontId="35" fillId="0" borderId="24" xfId="0" applyNumberFormat="1" applyFont="1" applyBorder="1" applyAlignment="1">
      <alignment horizontal="center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 horizontal="center"/>
    </xf>
    <xf numFmtId="4" fontId="19" fillId="0" borderId="24" xfId="0" applyNumberFormat="1" applyFont="1" applyBorder="1" applyAlignment="1">
      <alignment horizontal="center"/>
    </xf>
    <xf numFmtId="0" fontId="38" fillId="0" borderId="21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41" fillId="0" borderId="25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left"/>
    </xf>
    <xf numFmtId="0" fontId="38" fillId="0" borderId="29" xfId="0" applyFont="1" applyBorder="1" applyAlignment="1">
      <alignment horizontal="left"/>
    </xf>
    <xf numFmtId="0" fontId="31" fillId="0" borderId="0" xfId="0" applyFont="1" applyFill="1" applyAlignment="1">
      <alignment vertical="center" wrapText="1"/>
    </xf>
    <xf numFmtId="0" fontId="32" fillId="0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3"/>
  <sheetViews>
    <sheetView tabSelected="1" zoomScalePageLayoutView="0" workbookViewId="0" topLeftCell="A120">
      <selection activeCell="A141" sqref="A141:A143"/>
    </sheetView>
  </sheetViews>
  <sheetFormatPr defaultColWidth="9.140625" defaultRowHeight="12.75"/>
  <cols>
    <col min="1" max="1" width="18.7109375" style="1" customWidth="1"/>
    <col min="2" max="2" width="30.421875" style="1" customWidth="1"/>
    <col min="3" max="3" width="38.8515625" style="1" customWidth="1"/>
    <col min="4" max="4" width="11.7109375" style="1" customWidth="1"/>
    <col min="5" max="5" width="10.57421875" style="1" customWidth="1"/>
    <col min="6" max="6" width="13.140625" style="1" customWidth="1"/>
    <col min="7" max="16384" width="9.140625" style="1" customWidth="1"/>
  </cols>
  <sheetData>
    <row r="1" ht="6.75" customHeight="1"/>
    <row r="2" spans="1:6" s="4" customFormat="1" ht="18.75" customHeight="1">
      <c r="A2" s="60" t="s">
        <v>3</v>
      </c>
      <c r="B2" s="60"/>
      <c r="C2" s="60"/>
      <c r="D2" s="60"/>
      <c r="E2" s="60"/>
      <c r="F2" s="3"/>
    </row>
    <row r="3" spans="1:6" s="4" customFormat="1" ht="15.75">
      <c r="A3" s="60" t="s">
        <v>7</v>
      </c>
      <c r="B3" s="60"/>
      <c r="C3" s="60"/>
      <c r="D3" s="60"/>
      <c r="E3" s="60"/>
      <c r="F3" s="2"/>
    </row>
    <row r="4" spans="2:4" ht="12">
      <c r="B4" s="5"/>
      <c r="C4" s="6"/>
      <c r="D4" s="7"/>
    </row>
    <row r="5" ht="3" customHeight="1" thickBot="1"/>
    <row r="6" spans="1:6" s="8" customFormat="1" ht="40.5" customHeight="1" thickBot="1">
      <c r="A6" s="9" t="s">
        <v>0</v>
      </c>
      <c r="B6" s="10" t="s">
        <v>1</v>
      </c>
      <c r="C6" s="11" t="s">
        <v>2</v>
      </c>
      <c r="D6" s="12" t="s">
        <v>4</v>
      </c>
      <c r="E6" s="12" t="s">
        <v>5</v>
      </c>
      <c r="F6" s="12" t="s">
        <v>6</v>
      </c>
    </row>
    <row r="7" spans="1:6" ht="22.5">
      <c r="A7" s="61" t="s">
        <v>17</v>
      </c>
      <c r="B7" s="25" t="s">
        <v>8</v>
      </c>
      <c r="C7" s="17" t="s">
        <v>9</v>
      </c>
      <c r="D7" s="18">
        <v>550</v>
      </c>
      <c r="E7" s="18">
        <v>1</v>
      </c>
      <c r="F7" s="19">
        <v>550</v>
      </c>
    </row>
    <row r="8" spans="1:6" ht="12">
      <c r="A8" s="62"/>
      <c r="B8" s="24" t="s">
        <v>10</v>
      </c>
      <c r="C8" s="13" t="s">
        <v>11</v>
      </c>
      <c r="D8" s="14">
        <v>86.74</v>
      </c>
      <c r="E8" s="14">
        <v>1</v>
      </c>
      <c r="F8" s="20">
        <v>86.74</v>
      </c>
    </row>
    <row r="9" spans="1:6" ht="12">
      <c r="A9" s="62"/>
      <c r="B9" s="24" t="s">
        <v>12</v>
      </c>
      <c r="C9" s="13" t="s">
        <v>13</v>
      </c>
      <c r="D9" s="14">
        <v>1761.58</v>
      </c>
      <c r="E9" s="14">
        <v>1</v>
      </c>
      <c r="F9" s="20">
        <v>1761.58</v>
      </c>
    </row>
    <row r="10" spans="1:6" ht="12">
      <c r="A10" s="62"/>
      <c r="B10" s="24" t="s">
        <v>12</v>
      </c>
      <c r="C10" s="13" t="s">
        <v>13</v>
      </c>
      <c r="D10" s="14">
        <v>1027.76</v>
      </c>
      <c r="E10" s="14">
        <v>1</v>
      </c>
      <c r="F10" s="20">
        <v>1027.76</v>
      </c>
    </row>
    <row r="11" spans="1:6" ht="12.75" thickBot="1">
      <c r="A11" s="63"/>
      <c r="B11" s="26" t="s">
        <v>14</v>
      </c>
      <c r="C11" s="21" t="s">
        <v>15</v>
      </c>
      <c r="D11" s="22">
        <v>850</v>
      </c>
      <c r="E11" s="22">
        <v>1</v>
      </c>
      <c r="F11" s="23">
        <v>850</v>
      </c>
    </row>
    <row r="12" spans="1:6" ht="12.75" thickBot="1">
      <c r="A12" s="15"/>
      <c r="B12" s="16" t="s">
        <v>16</v>
      </c>
      <c r="C12" s="16"/>
      <c r="D12" s="16"/>
      <c r="E12" s="16"/>
      <c r="F12" s="49">
        <v>4276.08</v>
      </c>
    </row>
    <row r="13" spans="1:6" ht="64.5" thickBot="1">
      <c r="A13" s="29" t="s">
        <v>20</v>
      </c>
      <c r="B13" s="27" t="s">
        <v>18</v>
      </c>
      <c r="C13" s="28" t="s">
        <v>19</v>
      </c>
      <c r="D13" s="28">
        <v>3.84</v>
      </c>
      <c r="E13" s="28">
        <v>38803</v>
      </c>
      <c r="F13" s="28">
        <v>179066.84</v>
      </c>
    </row>
    <row r="14" spans="1:6" ht="15" thickBot="1">
      <c r="A14" s="34"/>
      <c r="B14" s="35" t="s">
        <v>16</v>
      </c>
      <c r="C14" s="36"/>
      <c r="D14" s="35"/>
      <c r="E14" s="36"/>
      <c r="F14" s="37">
        <v>179066.84</v>
      </c>
    </row>
    <row r="15" spans="1:6" ht="12">
      <c r="A15" s="58" t="s">
        <v>139</v>
      </c>
      <c r="B15" s="64" t="s">
        <v>23</v>
      </c>
      <c r="C15" s="38" t="s">
        <v>24</v>
      </c>
      <c r="D15" s="39">
        <v>9.87</v>
      </c>
      <c r="E15" s="39">
        <v>890</v>
      </c>
      <c r="F15" s="40">
        <f aca="true" t="shared" si="0" ref="F15:F43">D15*E15</f>
        <v>8784.3</v>
      </c>
    </row>
    <row r="16" spans="1:6" ht="12">
      <c r="A16" s="59"/>
      <c r="B16" s="65"/>
      <c r="C16" s="30" t="s">
        <v>25</v>
      </c>
      <c r="D16" s="32">
        <v>7.61</v>
      </c>
      <c r="E16" s="32">
        <v>890</v>
      </c>
      <c r="F16" s="41">
        <f t="shared" si="0"/>
        <v>6772.900000000001</v>
      </c>
    </row>
    <row r="17" spans="1:6" ht="33.75">
      <c r="A17" s="59"/>
      <c r="B17" s="33" t="s">
        <v>21</v>
      </c>
      <c r="C17" s="31" t="s">
        <v>22</v>
      </c>
      <c r="D17" s="32">
        <v>6</v>
      </c>
      <c r="E17" s="32">
        <v>1</v>
      </c>
      <c r="F17" s="42">
        <f t="shared" si="0"/>
        <v>6</v>
      </c>
    </row>
    <row r="18" spans="1:6" ht="12">
      <c r="A18" s="59"/>
      <c r="B18" s="55" t="s">
        <v>26</v>
      </c>
      <c r="C18" s="30" t="s">
        <v>27</v>
      </c>
      <c r="D18" s="32">
        <v>40</v>
      </c>
      <c r="E18" s="32">
        <v>2</v>
      </c>
      <c r="F18" s="42">
        <f t="shared" si="0"/>
        <v>80</v>
      </c>
    </row>
    <row r="19" spans="1:6" ht="12">
      <c r="A19" s="59"/>
      <c r="B19" s="56"/>
      <c r="C19" s="30" t="s">
        <v>28</v>
      </c>
      <c r="D19" s="32">
        <v>85</v>
      </c>
      <c r="E19" s="32">
        <v>1</v>
      </c>
      <c r="F19" s="42">
        <f t="shared" si="0"/>
        <v>85</v>
      </c>
    </row>
    <row r="20" spans="1:6" ht="12">
      <c r="A20" s="59"/>
      <c r="B20" s="56"/>
      <c r="C20" s="30" t="s">
        <v>29</v>
      </c>
      <c r="D20" s="32">
        <v>158</v>
      </c>
      <c r="E20" s="32">
        <v>1</v>
      </c>
      <c r="F20" s="42">
        <f t="shared" si="0"/>
        <v>158</v>
      </c>
    </row>
    <row r="21" spans="1:6" ht="12">
      <c r="A21" s="59"/>
      <c r="B21" s="56"/>
      <c r="C21" s="30" t="s">
        <v>30</v>
      </c>
      <c r="D21" s="32">
        <v>80</v>
      </c>
      <c r="E21" s="32">
        <v>1</v>
      </c>
      <c r="F21" s="42">
        <f t="shared" si="0"/>
        <v>80</v>
      </c>
    </row>
    <row r="22" spans="1:6" ht="12">
      <c r="A22" s="59"/>
      <c r="B22" s="56"/>
      <c r="C22" s="30" t="s">
        <v>31</v>
      </c>
      <c r="D22" s="32">
        <v>95</v>
      </c>
      <c r="E22" s="32">
        <v>1</v>
      </c>
      <c r="F22" s="42">
        <f t="shared" si="0"/>
        <v>95</v>
      </c>
    </row>
    <row r="23" spans="1:6" ht="12">
      <c r="A23" s="59"/>
      <c r="B23" s="56"/>
      <c r="C23" s="30" t="s">
        <v>32</v>
      </c>
      <c r="D23" s="32">
        <v>65</v>
      </c>
      <c r="E23" s="32">
        <v>1</v>
      </c>
      <c r="F23" s="42">
        <f t="shared" si="0"/>
        <v>65</v>
      </c>
    </row>
    <row r="24" spans="1:6" ht="12">
      <c r="A24" s="59"/>
      <c r="B24" s="56"/>
      <c r="C24" s="30" t="s">
        <v>33</v>
      </c>
      <c r="D24" s="32">
        <v>48</v>
      </c>
      <c r="E24" s="32">
        <v>2</v>
      </c>
      <c r="F24" s="42">
        <f t="shared" si="0"/>
        <v>96</v>
      </c>
    </row>
    <row r="25" spans="1:6" ht="12">
      <c r="A25" s="59"/>
      <c r="B25" s="56"/>
      <c r="C25" s="30" t="s">
        <v>34</v>
      </c>
      <c r="D25" s="32">
        <v>20</v>
      </c>
      <c r="E25" s="32">
        <v>1</v>
      </c>
      <c r="F25" s="42">
        <f t="shared" si="0"/>
        <v>20</v>
      </c>
    </row>
    <row r="26" spans="1:6" ht="12">
      <c r="A26" s="59"/>
      <c r="B26" s="56"/>
      <c r="C26" s="30" t="s">
        <v>35</v>
      </c>
      <c r="D26" s="32">
        <v>70</v>
      </c>
      <c r="E26" s="32">
        <v>1</v>
      </c>
      <c r="F26" s="42">
        <f t="shared" si="0"/>
        <v>70</v>
      </c>
    </row>
    <row r="27" spans="1:6" ht="12">
      <c r="A27" s="59"/>
      <c r="B27" s="56"/>
      <c r="C27" s="30" t="s">
        <v>36</v>
      </c>
      <c r="D27" s="32">
        <v>52</v>
      </c>
      <c r="E27" s="32">
        <v>6</v>
      </c>
      <c r="F27" s="42">
        <f t="shared" si="0"/>
        <v>312</v>
      </c>
    </row>
    <row r="28" spans="1:6" ht="12">
      <c r="A28" s="59"/>
      <c r="B28" s="56"/>
      <c r="C28" s="30" t="s">
        <v>37</v>
      </c>
      <c r="D28" s="32">
        <v>55</v>
      </c>
      <c r="E28" s="32">
        <v>11</v>
      </c>
      <c r="F28" s="42">
        <f t="shared" si="0"/>
        <v>605</v>
      </c>
    </row>
    <row r="29" spans="1:6" ht="12">
      <c r="A29" s="59"/>
      <c r="B29" s="56"/>
      <c r="C29" s="30" t="s">
        <v>38</v>
      </c>
      <c r="D29" s="32">
        <v>29</v>
      </c>
      <c r="E29" s="32">
        <v>8</v>
      </c>
      <c r="F29" s="42">
        <f t="shared" si="0"/>
        <v>232</v>
      </c>
    </row>
    <row r="30" spans="1:6" ht="12">
      <c r="A30" s="59"/>
      <c r="B30" s="56"/>
      <c r="C30" s="30" t="s">
        <v>39</v>
      </c>
      <c r="D30" s="32">
        <v>93</v>
      </c>
      <c r="E30" s="32">
        <v>7</v>
      </c>
      <c r="F30" s="42">
        <f t="shared" si="0"/>
        <v>651</v>
      </c>
    </row>
    <row r="31" spans="1:6" ht="12">
      <c r="A31" s="59"/>
      <c r="B31" s="56"/>
      <c r="C31" s="30" t="s">
        <v>40</v>
      </c>
      <c r="D31" s="32">
        <v>11.5</v>
      </c>
      <c r="E31" s="32">
        <v>15</v>
      </c>
      <c r="F31" s="42">
        <f t="shared" si="0"/>
        <v>172.5</v>
      </c>
    </row>
    <row r="32" spans="1:6" ht="12">
      <c r="A32" s="59"/>
      <c r="B32" s="57"/>
      <c r="C32" s="30" t="s">
        <v>41</v>
      </c>
      <c r="D32" s="32">
        <v>150</v>
      </c>
      <c r="E32" s="32">
        <v>15</v>
      </c>
      <c r="F32" s="42">
        <f t="shared" si="0"/>
        <v>2250</v>
      </c>
    </row>
    <row r="33" spans="1:6" ht="12">
      <c r="A33" s="59"/>
      <c r="B33" s="55" t="s">
        <v>42</v>
      </c>
      <c r="C33" s="30" t="s">
        <v>43</v>
      </c>
      <c r="D33" s="32">
        <v>4210</v>
      </c>
      <c r="E33" s="32">
        <v>1</v>
      </c>
      <c r="F33" s="42">
        <f t="shared" si="0"/>
        <v>4210</v>
      </c>
    </row>
    <row r="34" spans="1:6" ht="12">
      <c r="A34" s="59"/>
      <c r="B34" s="56"/>
      <c r="C34" s="30" t="s">
        <v>44</v>
      </c>
      <c r="D34" s="32">
        <v>130</v>
      </c>
      <c r="E34" s="32">
        <v>1</v>
      </c>
      <c r="F34" s="42">
        <f t="shared" si="0"/>
        <v>130</v>
      </c>
    </row>
    <row r="35" spans="1:6" ht="12">
      <c r="A35" s="59"/>
      <c r="B35" s="56"/>
      <c r="C35" s="30" t="s">
        <v>45</v>
      </c>
      <c r="D35" s="32">
        <v>220</v>
      </c>
      <c r="E35" s="32">
        <v>1</v>
      </c>
      <c r="F35" s="42">
        <f t="shared" si="0"/>
        <v>220</v>
      </c>
    </row>
    <row r="36" spans="1:6" ht="12">
      <c r="A36" s="59"/>
      <c r="B36" s="56"/>
      <c r="C36" s="30" t="s">
        <v>46</v>
      </c>
      <c r="D36" s="32">
        <v>50</v>
      </c>
      <c r="E36" s="32">
        <v>2</v>
      </c>
      <c r="F36" s="42">
        <f t="shared" si="0"/>
        <v>100</v>
      </c>
    </row>
    <row r="37" spans="1:6" ht="12">
      <c r="A37" s="59"/>
      <c r="B37" s="56"/>
      <c r="C37" s="30" t="s">
        <v>47</v>
      </c>
      <c r="D37" s="32">
        <v>150</v>
      </c>
      <c r="E37" s="32">
        <v>2</v>
      </c>
      <c r="F37" s="42">
        <f t="shared" si="0"/>
        <v>300</v>
      </c>
    </row>
    <row r="38" spans="1:6" ht="12">
      <c r="A38" s="59"/>
      <c r="B38" s="56"/>
      <c r="C38" s="30" t="s">
        <v>48</v>
      </c>
      <c r="D38" s="32">
        <v>250</v>
      </c>
      <c r="E38" s="32">
        <v>1</v>
      </c>
      <c r="F38" s="42">
        <f t="shared" si="0"/>
        <v>250</v>
      </c>
    </row>
    <row r="39" spans="1:6" ht="12">
      <c r="A39" s="59"/>
      <c r="B39" s="57"/>
      <c r="C39" s="30" t="s">
        <v>49</v>
      </c>
      <c r="D39" s="32">
        <v>50</v>
      </c>
      <c r="E39" s="32">
        <v>2</v>
      </c>
      <c r="F39" s="42">
        <f t="shared" si="0"/>
        <v>100</v>
      </c>
    </row>
    <row r="40" spans="1:6" ht="12">
      <c r="A40" s="59"/>
      <c r="B40" s="55" t="s">
        <v>50</v>
      </c>
      <c r="C40" s="30" t="s">
        <v>51</v>
      </c>
      <c r="D40" s="32">
        <v>97</v>
      </c>
      <c r="E40" s="32">
        <v>2</v>
      </c>
      <c r="F40" s="42">
        <f t="shared" si="0"/>
        <v>194</v>
      </c>
    </row>
    <row r="41" spans="1:6" ht="12">
      <c r="A41" s="59"/>
      <c r="B41" s="56"/>
      <c r="C41" s="30" t="s">
        <v>52</v>
      </c>
      <c r="D41" s="32">
        <v>22</v>
      </c>
      <c r="E41" s="32">
        <v>5</v>
      </c>
      <c r="F41" s="42">
        <f t="shared" si="0"/>
        <v>110</v>
      </c>
    </row>
    <row r="42" spans="1:6" ht="12">
      <c r="A42" s="59"/>
      <c r="B42" s="56"/>
      <c r="C42" s="30" t="s">
        <v>53</v>
      </c>
      <c r="D42" s="32">
        <v>35</v>
      </c>
      <c r="E42" s="32">
        <v>3</v>
      </c>
      <c r="F42" s="42">
        <f t="shared" si="0"/>
        <v>105</v>
      </c>
    </row>
    <row r="43" spans="1:6" ht="12">
      <c r="A43" s="59"/>
      <c r="B43" s="56"/>
      <c r="C43" s="30" t="s">
        <v>54</v>
      </c>
      <c r="D43" s="32">
        <v>105</v>
      </c>
      <c r="E43" s="32">
        <v>3</v>
      </c>
      <c r="F43" s="42">
        <f t="shared" si="0"/>
        <v>315</v>
      </c>
    </row>
    <row r="44" spans="1:6" ht="12">
      <c r="A44" s="59"/>
      <c r="B44" s="56"/>
      <c r="C44" s="30" t="s">
        <v>55</v>
      </c>
      <c r="D44" s="32">
        <v>20</v>
      </c>
      <c r="E44" s="32">
        <v>2</v>
      </c>
      <c r="F44" s="42">
        <f aca="true" t="shared" si="1" ref="F44:F137">D44*E44</f>
        <v>40</v>
      </c>
    </row>
    <row r="45" spans="1:6" ht="12">
      <c r="A45" s="59"/>
      <c r="B45" s="56"/>
      <c r="C45" s="30" t="s">
        <v>56</v>
      </c>
      <c r="D45" s="32">
        <v>450</v>
      </c>
      <c r="E45" s="32">
        <v>1</v>
      </c>
      <c r="F45" s="42">
        <f t="shared" si="1"/>
        <v>450</v>
      </c>
    </row>
    <row r="46" spans="1:6" ht="12">
      <c r="A46" s="59"/>
      <c r="B46" s="56"/>
      <c r="C46" s="30" t="s">
        <v>57</v>
      </c>
      <c r="D46" s="32">
        <v>105</v>
      </c>
      <c r="E46" s="32">
        <v>4</v>
      </c>
      <c r="F46" s="42">
        <f t="shared" si="1"/>
        <v>420</v>
      </c>
    </row>
    <row r="47" spans="1:6" ht="12">
      <c r="A47" s="59"/>
      <c r="B47" s="56"/>
      <c r="C47" s="30" t="s">
        <v>58</v>
      </c>
      <c r="D47" s="32">
        <v>92</v>
      </c>
      <c r="E47" s="32">
        <v>2</v>
      </c>
      <c r="F47" s="42">
        <f t="shared" si="1"/>
        <v>184</v>
      </c>
    </row>
    <row r="48" spans="1:6" ht="12">
      <c r="A48" s="59"/>
      <c r="B48" s="56"/>
      <c r="C48" s="30" t="s">
        <v>59</v>
      </c>
      <c r="D48" s="32">
        <v>17</v>
      </c>
      <c r="E48" s="32">
        <v>4</v>
      </c>
      <c r="F48" s="42">
        <f t="shared" si="1"/>
        <v>68</v>
      </c>
    </row>
    <row r="49" spans="1:6" ht="12">
      <c r="A49" s="59"/>
      <c r="B49" s="56"/>
      <c r="C49" s="30" t="s">
        <v>60</v>
      </c>
      <c r="D49" s="32">
        <v>10</v>
      </c>
      <c r="E49" s="32">
        <v>2</v>
      </c>
      <c r="F49" s="42">
        <f t="shared" si="1"/>
        <v>20</v>
      </c>
    </row>
    <row r="50" spans="1:6" ht="12">
      <c r="A50" s="59"/>
      <c r="B50" s="56"/>
      <c r="C50" s="30" t="s">
        <v>61</v>
      </c>
      <c r="D50" s="32">
        <v>50</v>
      </c>
      <c r="E50" s="32">
        <v>2</v>
      </c>
      <c r="F50" s="42">
        <f t="shared" si="1"/>
        <v>100</v>
      </c>
    </row>
    <row r="51" spans="1:6" ht="12">
      <c r="A51" s="59"/>
      <c r="B51" s="56"/>
      <c r="C51" s="30" t="s">
        <v>62</v>
      </c>
      <c r="D51" s="32">
        <v>500</v>
      </c>
      <c r="E51" s="32">
        <v>2</v>
      </c>
      <c r="F51" s="42">
        <f t="shared" si="1"/>
        <v>1000</v>
      </c>
    </row>
    <row r="52" spans="1:6" ht="12">
      <c r="A52" s="59"/>
      <c r="B52" s="56"/>
      <c r="C52" s="30" t="s">
        <v>62</v>
      </c>
      <c r="D52" s="32">
        <v>550</v>
      </c>
      <c r="E52" s="32">
        <v>1</v>
      </c>
      <c r="F52" s="42">
        <f t="shared" si="1"/>
        <v>550</v>
      </c>
    </row>
    <row r="53" spans="1:6" ht="12">
      <c r="A53" s="59"/>
      <c r="B53" s="56"/>
      <c r="C53" s="30" t="s">
        <v>63</v>
      </c>
      <c r="D53" s="32">
        <v>175</v>
      </c>
      <c r="E53" s="32">
        <v>1</v>
      </c>
      <c r="F53" s="42">
        <f t="shared" si="1"/>
        <v>175</v>
      </c>
    </row>
    <row r="54" spans="1:6" ht="12">
      <c r="A54" s="59"/>
      <c r="B54" s="56"/>
      <c r="C54" s="30" t="s">
        <v>64</v>
      </c>
      <c r="D54" s="32">
        <v>645</v>
      </c>
      <c r="E54" s="32">
        <v>1</v>
      </c>
      <c r="F54" s="42">
        <f t="shared" si="1"/>
        <v>645</v>
      </c>
    </row>
    <row r="55" spans="1:6" ht="12">
      <c r="A55" s="59"/>
      <c r="B55" s="56"/>
      <c r="C55" s="30" t="s">
        <v>65</v>
      </c>
      <c r="D55" s="32">
        <v>590</v>
      </c>
      <c r="E55" s="32">
        <v>1</v>
      </c>
      <c r="F55" s="42">
        <f t="shared" si="1"/>
        <v>590</v>
      </c>
    </row>
    <row r="56" spans="1:6" ht="12">
      <c r="A56" s="59"/>
      <c r="B56" s="56"/>
      <c r="C56" s="30" t="s">
        <v>66</v>
      </c>
      <c r="D56" s="32">
        <v>95</v>
      </c>
      <c r="E56" s="32">
        <v>1</v>
      </c>
      <c r="F56" s="42">
        <f t="shared" si="1"/>
        <v>95</v>
      </c>
    </row>
    <row r="57" spans="1:6" ht="12">
      <c r="A57" s="59"/>
      <c r="B57" s="57"/>
      <c r="C57" s="30" t="s">
        <v>67</v>
      </c>
      <c r="D57" s="32">
        <v>15</v>
      </c>
      <c r="E57" s="32">
        <v>1</v>
      </c>
      <c r="F57" s="42">
        <f t="shared" si="1"/>
        <v>15</v>
      </c>
    </row>
    <row r="58" spans="1:6" ht="12">
      <c r="A58" s="59"/>
      <c r="B58" s="55" t="s">
        <v>68</v>
      </c>
      <c r="C58" s="30" t="s">
        <v>69</v>
      </c>
      <c r="D58" s="32">
        <v>25</v>
      </c>
      <c r="E58" s="32">
        <v>1</v>
      </c>
      <c r="F58" s="42">
        <f t="shared" si="1"/>
        <v>25</v>
      </c>
    </row>
    <row r="59" spans="1:6" ht="12">
      <c r="A59" s="59"/>
      <c r="B59" s="56"/>
      <c r="C59" s="30" t="s">
        <v>70</v>
      </c>
      <c r="D59" s="32">
        <v>20</v>
      </c>
      <c r="E59" s="32">
        <v>10</v>
      </c>
      <c r="F59" s="42">
        <f t="shared" si="1"/>
        <v>200</v>
      </c>
    </row>
    <row r="60" spans="1:6" ht="12">
      <c r="A60" s="59"/>
      <c r="B60" s="56"/>
      <c r="C60" s="30" t="s">
        <v>71</v>
      </c>
      <c r="D60" s="32">
        <v>55</v>
      </c>
      <c r="E60" s="32">
        <v>1</v>
      </c>
      <c r="F60" s="42">
        <f t="shared" si="1"/>
        <v>55</v>
      </c>
    </row>
    <row r="61" spans="1:6" ht="12">
      <c r="A61" s="59"/>
      <c r="B61" s="56"/>
      <c r="C61" s="30" t="s">
        <v>72</v>
      </c>
      <c r="D61" s="32">
        <v>120</v>
      </c>
      <c r="E61" s="32">
        <v>1</v>
      </c>
      <c r="F61" s="42">
        <f t="shared" si="1"/>
        <v>120</v>
      </c>
    </row>
    <row r="62" spans="1:6" ht="12">
      <c r="A62" s="59"/>
      <c r="B62" s="56"/>
      <c r="C62" s="30" t="s">
        <v>73</v>
      </c>
      <c r="D62" s="32">
        <v>390</v>
      </c>
      <c r="E62" s="32">
        <v>1</v>
      </c>
      <c r="F62" s="42">
        <f t="shared" si="1"/>
        <v>390</v>
      </c>
    </row>
    <row r="63" spans="1:6" ht="12">
      <c r="A63" s="59"/>
      <c r="B63" s="56"/>
      <c r="C63" s="30" t="s">
        <v>69</v>
      </c>
      <c r="D63" s="32">
        <v>8</v>
      </c>
      <c r="E63" s="32">
        <v>5</v>
      </c>
      <c r="F63" s="42">
        <f t="shared" si="1"/>
        <v>40</v>
      </c>
    </row>
    <row r="64" spans="1:6" ht="12">
      <c r="A64" s="59"/>
      <c r="B64" s="56"/>
      <c r="C64" s="30" t="s">
        <v>74</v>
      </c>
      <c r="D64" s="32">
        <v>30</v>
      </c>
      <c r="E64" s="32">
        <v>1</v>
      </c>
      <c r="F64" s="42">
        <f t="shared" si="1"/>
        <v>30</v>
      </c>
    </row>
    <row r="65" spans="1:6" ht="12">
      <c r="A65" s="59"/>
      <c r="B65" s="56"/>
      <c r="C65" s="30" t="s">
        <v>75</v>
      </c>
      <c r="D65" s="32">
        <v>40</v>
      </c>
      <c r="E65" s="32">
        <v>2</v>
      </c>
      <c r="F65" s="42">
        <f t="shared" si="1"/>
        <v>80</v>
      </c>
    </row>
    <row r="66" spans="1:6" ht="12">
      <c r="A66" s="59"/>
      <c r="B66" s="56"/>
      <c r="C66" s="30" t="s">
        <v>76</v>
      </c>
      <c r="D66" s="32">
        <v>4</v>
      </c>
      <c r="E66" s="32">
        <v>8</v>
      </c>
      <c r="F66" s="42">
        <f t="shared" si="1"/>
        <v>32</v>
      </c>
    </row>
    <row r="67" spans="1:6" ht="12">
      <c r="A67" s="59"/>
      <c r="B67" s="56"/>
      <c r="C67" s="30" t="s">
        <v>77</v>
      </c>
      <c r="D67" s="32">
        <v>20</v>
      </c>
      <c r="E67" s="32">
        <v>5</v>
      </c>
      <c r="F67" s="42">
        <f t="shared" si="1"/>
        <v>100</v>
      </c>
    </row>
    <row r="68" spans="1:6" ht="12">
      <c r="A68" s="59"/>
      <c r="B68" s="56"/>
      <c r="C68" s="30" t="s">
        <v>78</v>
      </c>
      <c r="D68" s="32">
        <v>115</v>
      </c>
      <c r="E68" s="32">
        <v>1</v>
      </c>
      <c r="F68" s="42">
        <f t="shared" si="1"/>
        <v>115</v>
      </c>
    </row>
    <row r="69" spans="1:6" ht="12">
      <c r="A69" s="59"/>
      <c r="B69" s="56"/>
      <c r="C69" s="30" t="s">
        <v>79</v>
      </c>
      <c r="D69" s="32">
        <v>3.5</v>
      </c>
      <c r="E69" s="32">
        <v>8</v>
      </c>
      <c r="F69" s="42">
        <f t="shared" si="1"/>
        <v>28</v>
      </c>
    </row>
    <row r="70" spans="1:6" ht="12">
      <c r="A70" s="59"/>
      <c r="B70" s="56"/>
      <c r="C70" s="30" t="s">
        <v>80</v>
      </c>
      <c r="D70" s="32">
        <v>1.25</v>
      </c>
      <c r="E70" s="32">
        <v>31</v>
      </c>
      <c r="F70" s="42">
        <f t="shared" si="1"/>
        <v>38.75</v>
      </c>
    </row>
    <row r="71" spans="1:6" ht="12">
      <c r="A71" s="59"/>
      <c r="B71" s="56"/>
      <c r="C71" s="30" t="s">
        <v>81</v>
      </c>
      <c r="D71" s="32">
        <v>16</v>
      </c>
      <c r="E71" s="32">
        <v>4</v>
      </c>
      <c r="F71" s="42">
        <f t="shared" si="1"/>
        <v>64</v>
      </c>
    </row>
    <row r="72" spans="1:6" ht="12">
      <c r="A72" s="59"/>
      <c r="B72" s="56"/>
      <c r="C72" s="30" t="s">
        <v>82</v>
      </c>
      <c r="D72" s="32">
        <v>1.5</v>
      </c>
      <c r="E72" s="32">
        <v>10</v>
      </c>
      <c r="F72" s="42">
        <f t="shared" si="1"/>
        <v>15</v>
      </c>
    </row>
    <row r="73" spans="1:6" ht="12">
      <c r="A73" s="59"/>
      <c r="B73" s="56"/>
      <c r="C73" s="30" t="s">
        <v>83</v>
      </c>
      <c r="D73" s="32">
        <v>0.5</v>
      </c>
      <c r="E73" s="32">
        <v>10</v>
      </c>
      <c r="F73" s="42">
        <f t="shared" si="1"/>
        <v>5</v>
      </c>
    </row>
    <row r="74" spans="1:6" ht="12">
      <c r="A74" s="59"/>
      <c r="B74" s="56"/>
      <c r="C74" s="30" t="s">
        <v>84</v>
      </c>
      <c r="D74" s="32">
        <v>0.5</v>
      </c>
      <c r="E74" s="32">
        <v>20</v>
      </c>
      <c r="F74" s="42">
        <f t="shared" si="1"/>
        <v>10</v>
      </c>
    </row>
    <row r="75" spans="1:6" ht="12">
      <c r="A75" s="59"/>
      <c r="B75" s="56"/>
      <c r="C75" s="30" t="s">
        <v>85</v>
      </c>
      <c r="D75" s="32">
        <v>55</v>
      </c>
      <c r="E75" s="32">
        <v>1</v>
      </c>
      <c r="F75" s="42">
        <f t="shared" si="1"/>
        <v>55</v>
      </c>
    </row>
    <row r="76" spans="1:6" ht="12">
      <c r="A76" s="59"/>
      <c r="B76" s="56"/>
      <c r="C76" s="30" t="s">
        <v>86</v>
      </c>
      <c r="D76" s="32">
        <v>75</v>
      </c>
      <c r="E76" s="32">
        <v>1</v>
      </c>
      <c r="F76" s="42">
        <f t="shared" si="1"/>
        <v>75</v>
      </c>
    </row>
    <row r="77" spans="1:6" ht="12">
      <c r="A77" s="59"/>
      <c r="B77" s="56"/>
      <c r="C77" s="30" t="s">
        <v>87</v>
      </c>
      <c r="D77" s="32">
        <v>20</v>
      </c>
      <c r="E77" s="32">
        <v>1</v>
      </c>
      <c r="F77" s="42">
        <f t="shared" si="1"/>
        <v>20</v>
      </c>
    </row>
    <row r="78" spans="1:6" ht="12">
      <c r="A78" s="59"/>
      <c r="B78" s="56"/>
      <c r="C78" s="30" t="s">
        <v>88</v>
      </c>
      <c r="D78" s="32">
        <v>100</v>
      </c>
      <c r="E78" s="32">
        <v>2</v>
      </c>
      <c r="F78" s="42">
        <f t="shared" si="1"/>
        <v>200</v>
      </c>
    </row>
    <row r="79" spans="1:6" ht="12">
      <c r="A79" s="59"/>
      <c r="B79" s="56"/>
      <c r="C79" s="30" t="s">
        <v>89</v>
      </c>
      <c r="D79" s="32">
        <v>52</v>
      </c>
      <c r="E79" s="32">
        <v>1</v>
      </c>
      <c r="F79" s="42">
        <f t="shared" si="1"/>
        <v>52</v>
      </c>
    </row>
    <row r="80" spans="1:6" ht="12">
      <c r="A80" s="59"/>
      <c r="B80" s="56"/>
      <c r="C80" s="30" t="s">
        <v>90</v>
      </c>
      <c r="D80" s="32">
        <v>55</v>
      </c>
      <c r="E80" s="32">
        <v>1</v>
      </c>
      <c r="F80" s="42">
        <f t="shared" si="1"/>
        <v>55</v>
      </c>
    </row>
    <row r="81" spans="1:6" ht="12">
      <c r="A81" s="59"/>
      <c r="B81" s="56"/>
      <c r="C81" s="30" t="s">
        <v>91</v>
      </c>
      <c r="D81" s="32">
        <v>45</v>
      </c>
      <c r="E81" s="32">
        <v>1</v>
      </c>
      <c r="F81" s="42">
        <f t="shared" si="1"/>
        <v>45</v>
      </c>
    </row>
    <row r="82" spans="1:6" ht="12">
      <c r="A82" s="59"/>
      <c r="B82" s="56"/>
      <c r="C82" s="30" t="s">
        <v>92</v>
      </c>
      <c r="D82" s="32">
        <v>0.65</v>
      </c>
      <c r="E82" s="32">
        <v>50</v>
      </c>
      <c r="F82" s="42">
        <f t="shared" si="1"/>
        <v>32.5</v>
      </c>
    </row>
    <row r="83" spans="1:6" ht="12">
      <c r="A83" s="59"/>
      <c r="B83" s="56"/>
      <c r="C83" s="30" t="s">
        <v>93</v>
      </c>
      <c r="D83" s="32">
        <v>35</v>
      </c>
      <c r="E83" s="32">
        <v>4</v>
      </c>
      <c r="F83" s="42">
        <f t="shared" si="1"/>
        <v>140</v>
      </c>
    </row>
    <row r="84" spans="1:6" ht="12">
      <c r="A84" s="59"/>
      <c r="B84" s="56"/>
      <c r="C84" s="30" t="s">
        <v>94</v>
      </c>
      <c r="D84" s="32">
        <v>16</v>
      </c>
      <c r="E84" s="32">
        <v>2</v>
      </c>
      <c r="F84" s="42">
        <f t="shared" si="1"/>
        <v>32</v>
      </c>
    </row>
    <row r="85" spans="1:6" ht="12">
      <c r="A85" s="59"/>
      <c r="B85" s="56"/>
      <c r="C85" s="30" t="s">
        <v>95</v>
      </c>
      <c r="D85" s="32">
        <v>150</v>
      </c>
      <c r="E85" s="32">
        <v>1</v>
      </c>
      <c r="F85" s="42">
        <f t="shared" si="1"/>
        <v>150</v>
      </c>
    </row>
    <row r="86" spans="1:6" ht="12">
      <c r="A86" s="59"/>
      <c r="B86" s="56"/>
      <c r="C86" s="30" t="s">
        <v>96</v>
      </c>
      <c r="D86" s="32">
        <v>25</v>
      </c>
      <c r="E86" s="32">
        <v>3</v>
      </c>
      <c r="F86" s="42">
        <f t="shared" si="1"/>
        <v>75</v>
      </c>
    </row>
    <row r="87" spans="1:6" ht="12">
      <c r="A87" s="59"/>
      <c r="B87" s="56"/>
      <c r="C87" s="30" t="s">
        <v>97</v>
      </c>
      <c r="D87" s="32">
        <v>8</v>
      </c>
      <c r="E87" s="32">
        <v>3</v>
      </c>
      <c r="F87" s="42">
        <f t="shared" si="1"/>
        <v>24</v>
      </c>
    </row>
    <row r="88" spans="1:6" ht="12">
      <c r="A88" s="59"/>
      <c r="B88" s="56"/>
      <c r="C88" s="30" t="s">
        <v>98</v>
      </c>
      <c r="D88" s="32">
        <v>35</v>
      </c>
      <c r="E88" s="32">
        <v>1</v>
      </c>
      <c r="F88" s="42">
        <f t="shared" si="1"/>
        <v>35</v>
      </c>
    </row>
    <row r="89" spans="1:6" ht="12">
      <c r="A89" s="59"/>
      <c r="B89" s="56"/>
      <c r="C89" s="30" t="s">
        <v>99</v>
      </c>
      <c r="D89" s="32">
        <v>45</v>
      </c>
      <c r="E89" s="32">
        <v>1</v>
      </c>
      <c r="F89" s="42">
        <f t="shared" si="1"/>
        <v>45</v>
      </c>
    </row>
    <row r="90" spans="1:6" ht="12">
      <c r="A90" s="59"/>
      <c r="B90" s="56"/>
      <c r="C90" s="30" t="s">
        <v>99</v>
      </c>
      <c r="D90" s="32">
        <v>20</v>
      </c>
      <c r="E90" s="32">
        <v>1</v>
      </c>
      <c r="F90" s="42">
        <f t="shared" si="1"/>
        <v>20</v>
      </c>
    </row>
    <row r="91" spans="1:6" ht="12">
      <c r="A91" s="59"/>
      <c r="B91" s="56"/>
      <c r="C91" s="30" t="s">
        <v>100</v>
      </c>
      <c r="D91" s="32">
        <v>150</v>
      </c>
      <c r="E91" s="32">
        <v>1</v>
      </c>
      <c r="F91" s="42">
        <f t="shared" si="1"/>
        <v>150</v>
      </c>
    </row>
    <row r="92" spans="1:6" ht="12">
      <c r="A92" s="59"/>
      <c r="B92" s="56"/>
      <c r="C92" s="30" t="s">
        <v>101</v>
      </c>
      <c r="D92" s="32">
        <v>120</v>
      </c>
      <c r="E92" s="32">
        <v>1</v>
      </c>
      <c r="F92" s="42">
        <f t="shared" si="1"/>
        <v>120</v>
      </c>
    </row>
    <row r="93" spans="1:6" ht="12">
      <c r="A93" s="59"/>
      <c r="B93" s="56"/>
      <c r="C93" s="30" t="s">
        <v>102</v>
      </c>
      <c r="D93" s="32">
        <v>55</v>
      </c>
      <c r="E93" s="32">
        <v>1</v>
      </c>
      <c r="F93" s="42">
        <f t="shared" si="1"/>
        <v>55</v>
      </c>
    </row>
    <row r="94" spans="1:6" ht="12">
      <c r="A94" s="59"/>
      <c r="B94" s="56"/>
      <c r="C94" s="30" t="s">
        <v>103</v>
      </c>
      <c r="D94" s="32">
        <v>15</v>
      </c>
      <c r="E94" s="32">
        <v>1</v>
      </c>
      <c r="F94" s="42">
        <f t="shared" si="1"/>
        <v>15</v>
      </c>
    </row>
    <row r="95" spans="1:6" ht="12">
      <c r="A95" s="59"/>
      <c r="B95" s="56"/>
      <c r="C95" s="30" t="s">
        <v>104</v>
      </c>
      <c r="D95" s="32">
        <v>10</v>
      </c>
      <c r="E95" s="32">
        <v>1</v>
      </c>
      <c r="F95" s="42">
        <f t="shared" si="1"/>
        <v>10</v>
      </c>
    </row>
    <row r="96" spans="1:6" ht="12">
      <c r="A96" s="59"/>
      <c r="B96" s="56"/>
      <c r="C96" s="30" t="s">
        <v>88</v>
      </c>
      <c r="D96" s="32">
        <v>190</v>
      </c>
      <c r="E96" s="32">
        <v>1</v>
      </c>
      <c r="F96" s="42">
        <f t="shared" si="1"/>
        <v>190</v>
      </c>
    </row>
    <row r="97" spans="1:6" ht="12">
      <c r="A97" s="59"/>
      <c r="B97" s="56"/>
      <c r="C97" s="30" t="s">
        <v>105</v>
      </c>
      <c r="D97" s="32">
        <v>65</v>
      </c>
      <c r="E97" s="32">
        <v>2</v>
      </c>
      <c r="F97" s="42">
        <f t="shared" si="1"/>
        <v>130</v>
      </c>
    </row>
    <row r="98" spans="1:6" ht="12">
      <c r="A98" s="59"/>
      <c r="B98" s="56"/>
      <c r="C98" s="30" t="s">
        <v>69</v>
      </c>
      <c r="D98" s="32">
        <v>40</v>
      </c>
      <c r="E98" s="32">
        <v>2</v>
      </c>
      <c r="F98" s="42">
        <f t="shared" si="1"/>
        <v>80</v>
      </c>
    </row>
    <row r="99" spans="1:6" ht="12">
      <c r="A99" s="59"/>
      <c r="B99" s="56"/>
      <c r="C99" s="30" t="s">
        <v>106</v>
      </c>
      <c r="D99" s="32">
        <v>20</v>
      </c>
      <c r="E99" s="32">
        <v>1</v>
      </c>
      <c r="F99" s="42">
        <f t="shared" si="1"/>
        <v>20</v>
      </c>
    </row>
    <row r="100" spans="1:6" ht="12">
      <c r="A100" s="59"/>
      <c r="B100" s="56"/>
      <c r="C100" s="30" t="s">
        <v>107</v>
      </c>
      <c r="D100" s="32">
        <v>75</v>
      </c>
      <c r="E100" s="32">
        <v>1</v>
      </c>
      <c r="F100" s="42">
        <f t="shared" si="1"/>
        <v>75</v>
      </c>
    </row>
    <row r="101" spans="1:6" ht="12">
      <c r="A101" s="59"/>
      <c r="B101" s="56"/>
      <c r="C101" s="30" t="s">
        <v>90</v>
      </c>
      <c r="D101" s="32">
        <v>50</v>
      </c>
      <c r="E101" s="32">
        <v>1</v>
      </c>
      <c r="F101" s="42">
        <f t="shared" si="1"/>
        <v>50</v>
      </c>
    </row>
    <row r="102" spans="1:6" ht="12">
      <c r="A102" s="59"/>
      <c r="B102" s="56"/>
      <c r="C102" s="30" t="s">
        <v>108</v>
      </c>
      <c r="D102" s="32">
        <v>1</v>
      </c>
      <c r="E102" s="32">
        <v>10</v>
      </c>
      <c r="F102" s="42">
        <f t="shared" si="1"/>
        <v>10</v>
      </c>
    </row>
    <row r="103" spans="1:6" ht="12">
      <c r="A103" s="59"/>
      <c r="B103" s="56"/>
      <c r="C103" s="30" t="s">
        <v>93</v>
      </c>
      <c r="D103" s="32">
        <v>10</v>
      </c>
      <c r="E103" s="32">
        <v>1</v>
      </c>
      <c r="F103" s="42">
        <f t="shared" si="1"/>
        <v>10</v>
      </c>
    </row>
    <row r="104" spans="1:6" ht="12">
      <c r="A104" s="59"/>
      <c r="B104" s="56"/>
      <c r="C104" s="30" t="s">
        <v>109</v>
      </c>
      <c r="D104" s="32">
        <v>35</v>
      </c>
      <c r="E104" s="32">
        <v>6</v>
      </c>
      <c r="F104" s="42">
        <f t="shared" si="1"/>
        <v>210</v>
      </c>
    </row>
    <row r="105" spans="1:6" ht="12">
      <c r="A105" s="59"/>
      <c r="B105" s="56"/>
      <c r="C105" s="30" t="s">
        <v>110</v>
      </c>
      <c r="D105" s="32">
        <v>90</v>
      </c>
      <c r="E105" s="32">
        <v>1</v>
      </c>
      <c r="F105" s="42">
        <f t="shared" si="1"/>
        <v>90</v>
      </c>
    </row>
    <row r="106" spans="1:6" ht="12">
      <c r="A106" s="59"/>
      <c r="B106" s="56"/>
      <c r="C106" s="30" t="s">
        <v>110</v>
      </c>
      <c r="D106" s="32">
        <v>30</v>
      </c>
      <c r="E106" s="32">
        <v>1</v>
      </c>
      <c r="F106" s="42">
        <f t="shared" si="1"/>
        <v>30</v>
      </c>
    </row>
    <row r="107" spans="1:6" ht="12">
      <c r="A107" s="59"/>
      <c r="B107" s="56"/>
      <c r="C107" s="30" t="s">
        <v>111</v>
      </c>
      <c r="D107" s="32">
        <v>100</v>
      </c>
      <c r="E107" s="32">
        <v>1</v>
      </c>
      <c r="F107" s="42">
        <f t="shared" si="1"/>
        <v>100</v>
      </c>
    </row>
    <row r="108" spans="1:6" ht="12">
      <c r="A108" s="59"/>
      <c r="B108" s="56"/>
      <c r="C108" s="30" t="s">
        <v>112</v>
      </c>
      <c r="D108" s="32">
        <v>300</v>
      </c>
      <c r="E108" s="32">
        <v>2</v>
      </c>
      <c r="F108" s="42">
        <f t="shared" si="1"/>
        <v>600</v>
      </c>
    </row>
    <row r="109" spans="1:6" ht="12">
      <c r="A109" s="59"/>
      <c r="B109" s="56"/>
      <c r="C109" s="30" t="s">
        <v>113</v>
      </c>
      <c r="D109" s="32">
        <v>90</v>
      </c>
      <c r="E109" s="32">
        <v>2</v>
      </c>
      <c r="F109" s="42">
        <f t="shared" si="1"/>
        <v>180</v>
      </c>
    </row>
    <row r="110" spans="1:6" ht="12">
      <c r="A110" s="59"/>
      <c r="B110" s="56"/>
      <c r="C110" s="30" t="s">
        <v>114</v>
      </c>
      <c r="D110" s="32">
        <v>80</v>
      </c>
      <c r="E110" s="32">
        <v>1</v>
      </c>
      <c r="F110" s="42">
        <f t="shared" si="1"/>
        <v>80</v>
      </c>
    </row>
    <row r="111" spans="1:6" ht="12">
      <c r="A111" s="59"/>
      <c r="B111" s="56"/>
      <c r="C111" s="30" t="s">
        <v>115</v>
      </c>
      <c r="D111" s="32">
        <v>52</v>
      </c>
      <c r="E111" s="32">
        <v>1</v>
      </c>
      <c r="F111" s="42">
        <f t="shared" si="1"/>
        <v>52</v>
      </c>
    </row>
    <row r="112" spans="1:6" ht="12">
      <c r="A112" s="59"/>
      <c r="B112" s="56"/>
      <c r="C112" s="30" t="s">
        <v>116</v>
      </c>
      <c r="D112" s="32">
        <v>100</v>
      </c>
      <c r="E112" s="32">
        <v>1</v>
      </c>
      <c r="F112" s="42">
        <f t="shared" si="1"/>
        <v>100</v>
      </c>
    </row>
    <row r="113" spans="1:6" ht="12">
      <c r="A113" s="59"/>
      <c r="B113" s="56"/>
      <c r="C113" s="30" t="s">
        <v>117</v>
      </c>
      <c r="D113" s="32">
        <v>10</v>
      </c>
      <c r="E113" s="32">
        <v>5</v>
      </c>
      <c r="F113" s="42">
        <f t="shared" si="1"/>
        <v>50</v>
      </c>
    </row>
    <row r="114" spans="1:6" ht="12">
      <c r="A114" s="59"/>
      <c r="B114" s="56"/>
      <c r="C114" s="30" t="s">
        <v>96</v>
      </c>
      <c r="D114" s="32">
        <v>25</v>
      </c>
      <c r="E114" s="32">
        <v>1</v>
      </c>
      <c r="F114" s="42">
        <f t="shared" si="1"/>
        <v>25</v>
      </c>
    </row>
    <row r="115" spans="1:6" ht="12">
      <c r="A115" s="59"/>
      <c r="B115" s="56"/>
      <c r="C115" s="30" t="s">
        <v>118</v>
      </c>
      <c r="D115" s="32">
        <v>400</v>
      </c>
      <c r="E115" s="32">
        <v>1</v>
      </c>
      <c r="F115" s="42">
        <f t="shared" si="1"/>
        <v>400</v>
      </c>
    </row>
    <row r="116" spans="1:6" ht="12">
      <c r="A116" s="59"/>
      <c r="B116" s="56"/>
      <c r="C116" s="30" t="s">
        <v>119</v>
      </c>
      <c r="D116" s="32">
        <v>40</v>
      </c>
      <c r="E116" s="32">
        <v>1</v>
      </c>
      <c r="F116" s="42">
        <f t="shared" si="1"/>
        <v>40</v>
      </c>
    </row>
    <row r="117" spans="1:6" ht="12">
      <c r="A117" s="59"/>
      <c r="B117" s="56"/>
      <c r="C117" s="30" t="s">
        <v>120</v>
      </c>
      <c r="D117" s="32">
        <v>155</v>
      </c>
      <c r="E117" s="32">
        <v>1</v>
      </c>
      <c r="F117" s="42">
        <f t="shared" si="1"/>
        <v>155</v>
      </c>
    </row>
    <row r="118" spans="1:6" ht="12">
      <c r="A118" s="59"/>
      <c r="B118" s="56"/>
      <c r="C118" s="30" t="s">
        <v>121</v>
      </c>
      <c r="D118" s="32">
        <v>18</v>
      </c>
      <c r="E118" s="32">
        <v>15</v>
      </c>
      <c r="F118" s="42">
        <f t="shared" si="1"/>
        <v>270</v>
      </c>
    </row>
    <row r="119" spans="1:6" ht="12">
      <c r="A119" s="59"/>
      <c r="B119" s="56"/>
      <c r="C119" s="30" t="s">
        <v>122</v>
      </c>
      <c r="D119" s="32">
        <v>35</v>
      </c>
      <c r="E119" s="32">
        <v>3</v>
      </c>
      <c r="F119" s="42">
        <f t="shared" si="1"/>
        <v>105</v>
      </c>
    </row>
    <row r="120" spans="1:6" ht="12">
      <c r="A120" s="59"/>
      <c r="B120" s="56"/>
      <c r="C120" s="30" t="s">
        <v>123</v>
      </c>
      <c r="D120" s="32">
        <v>60</v>
      </c>
      <c r="E120" s="32">
        <v>1</v>
      </c>
      <c r="F120" s="42">
        <f t="shared" si="1"/>
        <v>60</v>
      </c>
    </row>
    <row r="121" spans="1:6" ht="12">
      <c r="A121" s="59"/>
      <c r="B121" s="56"/>
      <c r="C121" s="30" t="s">
        <v>124</v>
      </c>
      <c r="D121" s="32">
        <v>25</v>
      </c>
      <c r="E121" s="32">
        <v>7</v>
      </c>
      <c r="F121" s="42">
        <f t="shared" si="1"/>
        <v>175</v>
      </c>
    </row>
    <row r="122" spans="1:6" ht="12">
      <c r="A122" s="59"/>
      <c r="B122" s="56"/>
      <c r="C122" s="30" t="s">
        <v>125</v>
      </c>
      <c r="D122" s="32">
        <v>65</v>
      </c>
      <c r="E122" s="32">
        <v>5</v>
      </c>
      <c r="F122" s="42">
        <f t="shared" si="1"/>
        <v>325</v>
      </c>
    </row>
    <row r="123" spans="1:6" ht="12">
      <c r="A123" s="59"/>
      <c r="B123" s="56"/>
      <c r="C123" s="30" t="s">
        <v>126</v>
      </c>
      <c r="D123" s="32">
        <v>45</v>
      </c>
      <c r="E123" s="32">
        <v>2</v>
      </c>
      <c r="F123" s="42">
        <f t="shared" si="1"/>
        <v>90</v>
      </c>
    </row>
    <row r="124" spans="1:6" ht="12">
      <c r="A124" s="59"/>
      <c r="B124" s="56"/>
      <c r="C124" s="30" t="s">
        <v>127</v>
      </c>
      <c r="D124" s="32">
        <v>125</v>
      </c>
      <c r="E124" s="32">
        <v>2</v>
      </c>
      <c r="F124" s="42">
        <f t="shared" si="1"/>
        <v>250</v>
      </c>
    </row>
    <row r="125" spans="1:6" ht="12">
      <c r="A125" s="59"/>
      <c r="B125" s="56"/>
      <c r="C125" s="30" t="s">
        <v>128</v>
      </c>
      <c r="D125" s="32">
        <v>30</v>
      </c>
      <c r="E125" s="32">
        <v>4</v>
      </c>
      <c r="F125" s="42">
        <f t="shared" si="1"/>
        <v>120</v>
      </c>
    </row>
    <row r="126" spans="1:6" ht="12">
      <c r="A126" s="59"/>
      <c r="B126" s="56"/>
      <c r="C126" s="30" t="s">
        <v>124</v>
      </c>
      <c r="D126" s="32">
        <v>25</v>
      </c>
      <c r="E126" s="32">
        <v>8</v>
      </c>
      <c r="F126" s="42">
        <f t="shared" si="1"/>
        <v>200</v>
      </c>
    </row>
    <row r="127" spans="1:6" ht="12">
      <c r="A127" s="59"/>
      <c r="B127" s="56"/>
      <c r="C127" s="30" t="s">
        <v>129</v>
      </c>
      <c r="D127" s="32">
        <v>55</v>
      </c>
      <c r="E127" s="32">
        <v>4</v>
      </c>
      <c r="F127" s="42">
        <f t="shared" si="1"/>
        <v>220</v>
      </c>
    </row>
    <row r="128" spans="1:6" ht="12">
      <c r="A128" s="59"/>
      <c r="B128" s="56"/>
      <c r="C128" s="30" t="s">
        <v>123</v>
      </c>
      <c r="D128" s="32">
        <v>15</v>
      </c>
      <c r="E128" s="32">
        <v>2</v>
      </c>
      <c r="F128" s="42">
        <f t="shared" si="1"/>
        <v>30</v>
      </c>
    </row>
    <row r="129" spans="1:6" ht="12">
      <c r="A129" s="59"/>
      <c r="B129" s="56"/>
      <c r="C129" s="30" t="s">
        <v>130</v>
      </c>
      <c r="D129" s="32">
        <v>18</v>
      </c>
      <c r="E129" s="32">
        <v>20</v>
      </c>
      <c r="F129" s="42">
        <f t="shared" si="1"/>
        <v>360</v>
      </c>
    </row>
    <row r="130" spans="1:6" ht="12">
      <c r="A130" s="59"/>
      <c r="B130" s="56"/>
      <c r="C130" s="30" t="s">
        <v>131</v>
      </c>
      <c r="D130" s="32">
        <v>70</v>
      </c>
      <c r="E130" s="32">
        <v>2</v>
      </c>
      <c r="F130" s="42">
        <f t="shared" si="1"/>
        <v>140</v>
      </c>
    </row>
    <row r="131" spans="1:6" ht="12">
      <c r="A131" s="59"/>
      <c r="B131" s="56"/>
      <c r="C131" s="30" t="s">
        <v>132</v>
      </c>
      <c r="D131" s="32">
        <v>30</v>
      </c>
      <c r="E131" s="32">
        <v>5</v>
      </c>
      <c r="F131" s="42">
        <f t="shared" si="1"/>
        <v>150</v>
      </c>
    </row>
    <row r="132" spans="1:6" ht="12">
      <c r="A132" s="59"/>
      <c r="B132" s="56"/>
      <c r="C132" s="30" t="s">
        <v>133</v>
      </c>
      <c r="D132" s="32">
        <v>15</v>
      </c>
      <c r="E132" s="32">
        <v>15</v>
      </c>
      <c r="F132" s="42">
        <f t="shared" si="1"/>
        <v>225</v>
      </c>
    </row>
    <row r="133" spans="1:6" ht="12">
      <c r="A133" s="59"/>
      <c r="B133" s="56"/>
      <c r="C133" s="30" t="s">
        <v>134</v>
      </c>
      <c r="D133" s="32">
        <v>25</v>
      </c>
      <c r="E133" s="32">
        <v>1</v>
      </c>
      <c r="F133" s="42">
        <f t="shared" si="1"/>
        <v>25</v>
      </c>
    </row>
    <row r="134" spans="1:6" ht="12">
      <c r="A134" s="59"/>
      <c r="B134" s="56"/>
      <c r="C134" s="30" t="s">
        <v>135</v>
      </c>
      <c r="D134" s="32">
        <v>60</v>
      </c>
      <c r="E134" s="32">
        <v>1</v>
      </c>
      <c r="F134" s="42">
        <f t="shared" si="1"/>
        <v>60</v>
      </c>
    </row>
    <row r="135" spans="1:6" ht="12">
      <c r="A135" s="59"/>
      <c r="B135" s="56"/>
      <c r="C135" s="30" t="s">
        <v>136</v>
      </c>
      <c r="D135" s="32">
        <v>5</v>
      </c>
      <c r="E135" s="32">
        <v>1</v>
      </c>
      <c r="F135" s="42">
        <f t="shared" si="1"/>
        <v>5</v>
      </c>
    </row>
    <row r="136" spans="1:6" ht="12">
      <c r="A136" s="59"/>
      <c r="B136" s="56"/>
      <c r="C136" s="30" t="s">
        <v>137</v>
      </c>
      <c r="D136" s="32">
        <v>28</v>
      </c>
      <c r="E136" s="32">
        <v>37</v>
      </c>
      <c r="F136" s="42">
        <f t="shared" si="1"/>
        <v>1036</v>
      </c>
    </row>
    <row r="137" spans="1:6" ht="12.75" thickBot="1">
      <c r="A137" s="59"/>
      <c r="B137" s="56"/>
      <c r="C137" s="43" t="s">
        <v>138</v>
      </c>
      <c r="D137" s="44">
        <v>45</v>
      </c>
      <c r="E137" s="44">
        <v>4</v>
      </c>
      <c r="F137" s="45">
        <f t="shared" si="1"/>
        <v>180</v>
      </c>
    </row>
    <row r="138" spans="1:6" ht="12.75" thickBot="1">
      <c r="A138" s="50"/>
      <c r="B138" s="51"/>
      <c r="C138" s="52" t="s">
        <v>140</v>
      </c>
      <c r="D138" s="51"/>
      <c r="E138" s="51"/>
      <c r="F138" s="53">
        <f>SUM(F15:F137)</f>
        <v>40376.95</v>
      </c>
    </row>
    <row r="139" spans="1:6" ht="12.75" thickBot="1">
      <c r="A139" s="46"/>
      <c r="B139" s="47"/>
      <c r="C139" s="48" t="s">
        <v>141</v>
      </c>
      <c r="D139" s="47"/>
      <c r="E139" s="47"/>
      <c r="F139" s="54">
        <f>F138+F14+F12</f>
        <v>223719.86999999997</v>
      </c>
    </row>
    <row r="141" ht="12.75">
      <c r="A141" s="66" t="s">
        <v>142</v>
      </c>
    </row>
    <row r="142" ht="12.75">
      <c r="A142" s="67" t="s">
        <v>143</v>
      </c>
    </row>
    <row r="143" ht="12.75">
      <c r="A143" s="67">
        <v>551901</v>
      </c>
    </row>
  </sheetData>
  <sheetProtection/>
  <mergeCells count="9">
    <mergeCell ref="B33:B39"/>
    <mergeCell ref="B40:B57"/>
    <mergeCell ref="B58:B137"/>
    <mergeCell ref="A15:A137"/>
    <mergeCell ref="B18:B32"/>
    <mergeCell ref="A2:E2"/>
    <mergeCell ref="A3:E3"/>
    <mergeCell ref="A7:A11"/>
    <mergeCell ref="B15:B16"/>
  </mergeCells>
  <printOptions/>
  <pageMargins left="0.8267716535433072" right="0.2362204724409449" top="1.13" bottom="0.24" header="0.11811023622047245" footer="0.11811023622047245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2022-05-02T08:29:35Z</cp:lastPrinted>
  <dcterms:created xsi:type="dcterms:W3CDTF">1996-10-08T23:32:33Z</dcterms:created>
  <dcterms:modified xsi:type="dcterms:W3CDTF">2022-07-11T08:42:26Z</dcterms:modified>
  <cp:category/>
  <cp:version/>
  <cp:contentType/>
  <cp:contentStatus/>
</cp:coreProperties>
</file>