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опад" sheetId="1" state="visible" r:id="rId2"/>
  </sheets>
  <definedNames>
    <definedName function="false" hidden="false" localSheetId="0" name="_xlnm.Print_Titles" vbProcedure="false">листопад!$13:$13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<sst xmlns="http://schemas.openxmlformats.org/spreadsheetml/2006/main" count="58" uniqueCount="41">
  <si>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</si>
  <si>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</si>
  <si>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</si>
  <si>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</si>
  <si>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</si>
  <si>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</si>
  <si>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листопад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</si>
  <si>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</si>
  <si>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</si>
  <si>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</si>
  <si>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</si>
  <si>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</si>
  <si>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</si>
  <si>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</si>
  <si>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</si>
  <si>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</si>
  <si>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</si>
  <si>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</si>
  <si>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</si>
  <si>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</si>
  <si>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</si>
  <si>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</si>
  <si>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</si>
  <si>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</si>
  <si>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</si>
  <si>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</si>
  <si>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</si>
  <si>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</si>
  <si>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</si>
  <si>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</si>
  <si>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</si>
  <si>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</si>
  <si>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</si>
  <si>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</si>
  <si>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</si>
  <si>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</si>
  <si>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</si>
  <si>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</si>
  <si>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Ковальова Галина Василівна</t>
  </si>
  <si>
    <t xml:space="preserve">Заступник директора - начальник управління соціально-економічного розвитку та молодіжної політики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</si>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</sst>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W18" activeCellId="0" sqref="W18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22</v>
      </c>
      <c r="F16" s="36" t="n">
        <v>12800</v>
      </c>
      <c r="G16" s="36" t="n">
        <v>700</v>
      </c>
      <c r="H16" s="36" t="n">
        <v>6400</v>
      </c>
      <c r="I16" s="36" t="n">
        <v>3840</v>
      </c>
      <c r="J16" s="36"/>
      <c r="K16" s="36"/>
      <c r="L16" s="36"/>
      <c r="M16" s="36"/>
      <c r="N16" s="36"/>
      <c r="O16" s="36"/>
      <c r="P16" s="36" t="n">
        <v>27217.37</v>
      </c>
      <c r="Q16" s="36"/>
      <c r="R16" s="36" t="n">
        <f aca="false">SUM(F16:Q16)</f>
        <v>50957.37</v>
      </c>
      <c r="S16" s="36" t="n">
        <v>509.58</v>
      </c>
      <c r="T16" s="36" t="n">
        <v>6000</v>
      </c>
      <c r="U16" s="36" t="n">
        <v>9772.33</v>
      </c>
      <c r="V16" s="36" t="n">
        <v>764.36</v>
      </c>
      <c r="W16" s="36" t="n">
        <f aca="false">SUM(S16:V16)</f>
        <v>17046.27</v>
      </c>
      <c r="X16" s="36" t="n">
        <f aca="false">R16-W16</f>
        <v>33911.1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22</v>
      </c>
      <c r="F17" s="36" t="n">
        <v>11300</v>
      </c>
      <c r="G17" s="36" t="n">
        <v>700</v>
      </c>
      <c r="H17" s="36" t="n">
        <v>5085</v>
      </c>
      <c r="I17" s="36" t="n">
        <v>5650</v>
      </c>
      <c r="J17" s="36"/>
      <c r="K17" s="36"/>
      <c r="L17" s="36"/>
      <c r="M17" s="36"/>
      <c r="N17" s="36"/>
      <c r="O17" s="36"/>
      <c r="P17" s="36" t="n">
        <v>25583.24</v>
      </c>
      <c r="Q17" s="36"/>
      <c r="R17" s="36" t="n">
        <f aca="false">SUM(F17:Q17)</f>
        <v>48318.24</v>
      </c>
      <c r="S17" s="36"/>
      <c r="T17" s="36" t="n">
        <v>6000</v>
      </c>
      <c r="U17" s="36" t="n">
        <v>8697.28</v>
      </c>
      <c r="V17" s="36" t="n">
        <v>724.77</v>
      </c>
      <c r="W17" s="36" t="n">
        <f aca="false">SUM(S17:V17)</f>
        <v>15422.05</v>
      </c>
      <c r="X17" s="36" t="n">
        <f aca="false">R17-W17</f>
        <v>32896.19</v>
      </c>
    </row>
    <row r="18" s="37" customFormat="true" ht="53.45" hidden="false" customHeight="true" outlineLevel="0" collapsed="false">
      <c r="A18" s="32" t="n">
        <v>3</v>
      </c>
      <c r="B18" s="33" t="n">
        <v>124</v>
      </c>
      <c r="C18" s="34" t="s">
        <v>38</v>
      </c>
      <c r="D18" s="34" t="s">
        <v>39</v>
      </c>
      <c r="E18" s="35" t="n">
        <v>2</v>
      </c>
      <c r="F18" s="36" t="n">
        <v>1027.27</v>
      </c>
      <c r="G18" s="36" t="n">
        <v>45.45</v>
      </c>
      <c r="H18" s="36" t="n">
        <v>462.27</v>
      </c>
      <c r="I18" s="36" t="n">
        <v>154.09</v>
      </c>
      <c r="J18" s="36"/>
      <c r="K18" s="36"/>
      <c r="L18" s="36"/>
      <c r="M18" s="36"/>
      <c r="N18" s="36" t="n">
        <v>6252.94</v>
      </c>
      <c r="O18" s="36"/>
      <c r="P18" s="36"/>
      <c r="Q18" s="36"/>
      <c r="R18" s="36" t="n">
        <f aca="false">SUM(F18:Q18)</f>
        <v>7942.02</v>
      </c>
      <c r="S18" s="36"/>
      <c r="T18" s="36" t="n">
        <v>6393.33</v>
      </c>
      <c r="U18" s="36" t="n">
        <v>1429.56</v>
      </c>
      <c r="V18" s="36" t="n">
        <v>119.13</v>
      </c>
      <c r="W18" s="36" t="n">
        <f aca="false">SUM(S18:V18)</f>
        <v>7942.02</v>
      </c>
      <c r="X18" s="36" t="n">
        <f aca="false">R18-W18</f>
        <v>0</v>
      </c>
    </row>
    <row r="19" customFormat="false" ht="38.45" hidden="false" customHeight="true" outlineLevel="0" collapsed="false">
      <c r="A19" s="38"/>
      <c r="B19" s="39"/>
      <c r="C19" s="40" t="s">
        <v>40</v>
      </c>
      <c r="D19" s="40"/>
      <c r="E19" s="41"/>
      <c r="F19" s="42" t="n">
        <f aca="false">SUM(F16:F18)</f>
        <v>25127.27</v>
      </c>
      <c r="G19" s="42" t="n">
        <f aca="false">SUM(G16:G18)</f>
        <v>1445.45</v>
      </c>
      <c r="H19" s="42" t="n">
        <f aca="false">SUM(H16:H18)</f>
        <v>11947.27</v>
      </c>
      <c r="I19" s="42" t="n">
        <f aca="false">SUM(I16:I18)</f>
        <v>9644.09</v>
      </c>
      <c r="J19" s="42" t="n">
        <f aca="false">SUM(J16:J18)</f>
        <v>0</v>
      </c>
      <c r="K19" s="42" t="n">
        <f aca="false">SUM(K16:K18)</f>
        <v>0</v>
      </c>
      <c r="L19" s="42" t="n">
        <f aca="false">SUM(L16:L18)</f>
        <v>0</v>
      </c>
      <c r="M19" s="42" t="n">
        <f aca="false">SUM(M16:M18)</f>
        <v>0</v>
      </c>
      <c r="N19" s="42" t="n">
        <f aca="false">N16+N17+N18</f>
        <v>6252.94</v>
      </c>
      <c r="O19" s="42" t="n">
        <f aca="false">SUM(O16:O18)</f>
        <v>0</v>
      </c>
      <c r="P19" s="42"/>
      <c r="Q19" s="42" t="n">
        <f aca="false">SUM(Q16:Q18)</f>
        <v>0</v>
      </c>
      <c r="R19" s="42" t="n">
        <f aca="false">SUM(R16:R18)</f>
        <v>107217.63</v>
      </c>
      <c r="S19" s="42" t="n">
        <f aca="false">SUM(S16:S18)</f>
        <v>509.58</v>
      </c>
      <c r="T19" s="42" t="n">
        <f aca="false">SUM(T16:T18)</f>
        <v>18393.33</v>
      </c>
      <c r="U19" s="42" t="n">
        <f aca="false">SUM(U16:U18)</f>
        <v>19899.17</v>
      </c>
      <c r="V19" s="42" t="n">
        <f aca="false">SUM(V16:V18)</f>
        <v>1608.26</v>
      </c>
      <c r="W19" s="42" t="n">
        <f aca="false">SUM(W16:W18)</f>
        <v>40410.34</v>
      </c>
      <c r="X19" s="42" t="n">
        <f aca="false">SUM(X16:X18)</f>
        <v>66807.29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2023-12-28T07:47:15Z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