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<sst xmlns="http://schemas.openxmlformats.org/spreadsheetml/2006/main" count="56" uniqueCount="40">
  <si>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</si>
  <si>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</si>
  <si>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</si>
  <si>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</si>
  <si>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</si>
  <si>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</si>
  <si>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</si>
  <si>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</si>
  <si>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</si>
  <si>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</si>
  <si>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</si>
  <si>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</si>
  <si>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</si>
  <si>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</si>
  <si>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</si>
  <si>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</si>
  <si>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</si>
  <si>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</si>
  <si>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</si>
  <si>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</si>
  <si>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</si>
  <si>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Гаврилюк Ігор Олегович</t>
  </si>
  <si>
    <t>Заступникдиректора департаменту - начальник управління освіти і науки</t>
  </si>
  <si>
    <t>Сташків Андрій Борисович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</si>
  <si>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</si>
  <si>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</si>
  <si>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</si>
  <si>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</si>
  <si>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</si>
  <si>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</si>
  <si>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</si>
  <si>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</si>
  <si>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</si>
  <si>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</si>
  <si>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</si>
  <si>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</si>
  <si>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</si>
  <si>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січень 2023 року</t>
  </si>
  <si>
    <t>січень 2023 р.</t>
  </si>
  <si>
    <t>Директор департаменту освіти і науки  облдержадміністрації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</si>
</sst>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;;;"/>
    <numFmt numFmtId="189" formatCode="###0.00;\-###0.00;;"/>
    <numFmt numFmtId="190" formatCode="0.000"/>
    <numFmt numFmtId="191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8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view="pageBreakPreview" zoomScaleSheetLayoutView="100" workbookViewId="0" topLeftCell="A7">
      <selection activeCell="D16" sqref="D16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40" t="s">
        <v>32</v>
      </c>
    </row>
    <row r="2" ht="12.75" customHeight="1">
      <c r="T2" s="40" t="s">
        <v>33</v>
      </c>
    </row>
    <row r="3" ht="18" customHeight="1">
      <c r="T3" s="40" t="s">
        <v>34</v>
      </c>
    </row>
    <row r="4" ht="12.75" customHeight="1">
      <c r="T4" s="40" t="s">
        <v>35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36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4" ht="16.5" customHeight="1">
      <c r="A8" s="30"/>
      <c r="B8" s="30"/>
      <c r="C8" s="30"/>
      <c r="D8" s="8"/>
      <c r="E8" s="3"/>
      <c r="F8" s="3"/>
      <c r="H8" s="32" t="s">
        <v>17</v>
      </c>
      <c r="I8" s="32"/>
      <c r="J8" s="32"/>
      <c r="K8" s="32"/>
      <c r="L8" s="32"/>
      <c r="M8" s="32"/>
      <c r="N8" s="32"/>
    </row>
    <row r="9" spans="1:14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</row>
    <row r="10" spans="1:14" ht="18" customHeight="1">
      <c r="A10" s="30"/>
      <c r="B10" s="30"/>
      <c r="C10" s="30"/>
      <c r="D10" s="8"/>
      <c r="E10" s="3"/>
      <c r="F10" s="3"/>
      <c r="I10" s="42" t="s">
        <v>37</v>
      </c>
      <c r="J10" s="42"/>
      <c r="K10" s="39"/>
      <c r="L10" s="39"/>
      <c r="M10" s="39"/>
      <c r="N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19</v>
      </c>
      <c r="G13" s="12" t="s">
        <v>26</v>
      </c>
      <c r="H13" s="12" t="s">
        <v>27</v>
      </c>
      <c r="I13" s="12" t="s">
        <v>14</v>
      </c>
      <c r="J13" s="12" t="s">
        <v>25</v>
      </c>
      <c r="K13" s="12" t="s">
        <v>28</v>
      </c>
      <c r="L13" s="12" t="s">
        <v>29</v>
      </c>
      <c r="M13" s="12" t="s">
        <v>30</v>
      </c>
      <c r="N13" s="12" t="s">
        <v>31</v>
      </c>
      <c r="O13" s="12" t="s">
        <v>15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16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7"/>
      <c r="C15" s="19" t="s">
        <v>38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4" customFormat="1" ht="71.25" customHeight="1">
      <c r="A16" s="21">
        <v>1</v>
      </c>
      <c r="B16" s="28">
        <v>111</v>
      </c>
      <c r="C16" s="22" t="s">
        <v>20</v>
      </c>
      <c r="D16" s="25" t="s">
        <v>39</v>
      </c>
      <c r="E16" s="26">
        <v>22</v>
      </c>
      <c r="F16" s="23">
        <v>12800</v>
      </c>
      <c r="G16" s="23"/>
      <c r="H16" s="23"/>
      <c r="I16" s="23">
        <v>3456</v>
      </c>
      <c r="J16" s="23"/>
      <c r="K16" s="23"/>
      <c r="L16" s="23"/>
      <c r="M16" s="23"/>
      <c r="N16" s="23"/>
      <c r="O16" s="23"/>
      <c r="P16" s="23"/>
      <c r="Q16" s="23">
        <f>SUM(F16:P16)</f>
        <v>16256</v>
      </c>
      <c r="R16" s="23">
        <v>162.56</v>
      </c>
      <c r="S16" s="23">
        <v>6000</v>
      </c>
      <c r="T16" s="23">
        <v>2926.08</v>
      </c>
      <c r="U16" s="23">
        <v>243.84</v>
      </c>
      <c r="V16" s="23">
        <f>SUM(R16:U16)</f>
        <v>9332.48</v>
      </c>
      <c r="W16" s="23">
        <f>Q16-V16</f>
        <v>6923.52</v>
      </c>
    </row>
    <row r="17" spans="1:23" s="24" customFormat="1" ht="51.75" customHeight="1">
      <c r="A17" s="21">
        <v>2</v>
      </c>
      <c r="B17" s="28">
        <v>59</v>
      </c>
      <c r="C17" s="22" t="s">
        <v>21</v>
      </c>
      <c r="D17" s="25" t="s">
        <v>22</v>
      </c>
      <c r="E17" s="26">
        <v>22</v>
      </c>
      <c r="F17" s="23">
        <v>11300</v>
      </c>
      <c r="G17" s="23"/>
      <c r="H17" s="23"/>
      <c r="I17" s="23">
        <v>5650</v>
      </c>
      <c r="J17" s="23"/>
      <c r="K17" s="23"/>
      <c r="L17" s="23"/>
      <c r="M17" s="23"/>
      <c r="N17" s="23"/>
      <c r="O17" s="23"/>
      <c r="P17" s="23"/>
      <c r="Q17" s="23">
        <f>SUM(F17:P17)</f>
        <v>16950</v>
      </c>
      <c r="R17" s="23"/>
      <c r="S17" s="23">
        <v>6000</v>
      </c>
      <c r="T17" s="23">
        <v>3051</v>
      </c>
      <c r="U17" s="23">
        <v>254.25</v>
      </c>
      <c r="V17" s="23">
        <f>SUM(R17:U17)</f>
        <v>9305.25</v>
      </c>
      <c r="W17" s="23">
        <f>Q17-V17</f>
        <v>7644.75</v>
      </c>
    </row>
    <row r="18" spans="1:23" s="24" customFormat="1" ht="53.25" customHeight="1" thickBot="1">
      <c r="A18" s="21">
        <v>3</v>
      </c>
      <c r="B18" s="28">
        <v>124</v>
      </c>
      <c r="C18" s="22" t="s">
        <v>23</v>
      </c>
      <c r="D18" s="25" t="s">
        <v>24</v>
      </c>
      <c r="E18" s="26">
        <v>17</v>
      </c>
      <c r="F18" s="23">
        <v>8731.82</v>
      </c>
      <c r="G18" s="23"/>
      <c r="H18" s="23"/>
      <c r="I18" s="23">
        <v>3405.41</v>
      </c>
      <c r="J18" s="23"/>
      <c r="K18" s="23"/>
      <c r="L18" s="23"/>
      <c r="M18" s="23"/>
      <c r="N18" s="23"/>
      <c r="O18" s="23"/>
      <c r="P18" s="23"/>
      <c r="Q18" s="23">
        <f>SUM(F18:P18)</f>
        <v>12137.23</v>
      </c>
      <c r="R18" s="23"/>
      <c r="S18" s="23">
        <v>5000</v>
      </c>
      <c r="T18" s="23">
        <v>2184.7</v>
      </c>
      <c r="U18" s="23">
        <v>182.06</v>
      </c>
      <c r="V18" s="23">
        <f>SUM(R18:U18)</f>
        <v>7366.76</v>
      </c>
      <c r="W18" s="23">
        <f>Q18-V18</f>
        <v>4770.469999999999</v>
      </c>
    </row>
    <row r="19" spans="1:24" ht="38.25" customHeight="1" thickBot="1">
      <c r="A19" s="33"/>
      <c r="B19" s="34"/>
      <c r="C19" s="43" t="s">
        <v>18</v>
      </c>
      <c r="D19" s="44"/>
      <c r="E19" s="35"/>
      <c r="F19" s="36">
        <f>SUM(F16:F18)</f>
        <v>32831.82</v>
      </c>
      <c r="G19" s="36">
        <f aca="true" t="shared" si="0" ref="G19:W19">SUM(G16:G18)</f>
        <v>0</v>
      </c>
      <c r="H19" s="36">
        <f t="shared" si="0"/>
        <v>0</v>
      </c>
      <c r="I19" s="36">
        <f t="shared" si="0"/>
        <v>12511.41</v>
      </c>
      <c r="J19" s="36">
        <f t="shared" si="0"/>
        <v>0</v>
      </c>
      <c r="K19" s="36">
        <f>SUM(K16:K18)</f>
        <v>0</v>
      </c>
      <c r="L19" s="36">
        <f>SUM(L16:L18)</f>
        <v>0</v>
      </c>
      <c r="M19" s="36">
        <f t="shared" si="0"/>
        <v>0</v>
      </c>
      <c r="N19" s="36">
        <f t="shared" si="0"/>
        <v>0</v>
      </c>
      <c r="O19" s="36"/>
      <c r="P19" s="36">
        <f t="shared" si="0"/>
        <v>0</v>
      </c>
      <c r="Q19" s="36">
        <f t="shared" si="0"/>
        <v>45343.229999999996</v>
      </c>
      <c r="R19" s="36">
        <f t="shared" si="0"/>
        <v>162.56</v>
      </c>
      <c r="S19" s="36">
        <f t="shared" si="0"/>
        <v>17000</v>
      </c>
      <c r="T19" s="36">
        <f t="shared" si="0"/>
        <v>8161.78</v>
      </c>
      <c r="U19" s="36">
        <f t="shared" si="0"/>
        <v>680.1500000000001</v>
      </c>
      <c r="V19" s="36">
        <f t="shared" si="0"/>
        <v>26004.489999999998</v>
      </c>
      <c r="W19" s="36">
        <f t="shared" si="0"/>
        <v>19338.739999999998</v>
      </c>
      <c r="X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2022-01-13T14:21:05Z</cp:lastPrinted>
  <dcterms:created xsi:type="dcterms:W3CDTF">2003-05-15T10:58:21Z</dcterms:created>
  <dcterms:modified xsi:type="dcterms:W3CDTF">2023-06-13T11:17:08Z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