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берез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'березень'!$13:$13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<sst xmlns="http://schemas.openxmlformats.org/spreadsheetml/2006/main" count="56" uniqueCount="40">
  <si>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</si>
  <si>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</si>
  <si>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</si>
  <si>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</si>
  <si>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</si>
  <si>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</si>
  <si>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</si>
  <si>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</si>
  <si>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</si>
  <si>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</si>
  <si>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</si>
  <si>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</si>
  <si>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</si>
  <si>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</si>
  <si>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</si>
  <si>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</si>
  <si>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</si>
  <si>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</si>
  <si>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</si>
  <si>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</si>
  <si>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</si>
  <si>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</si>
  <si>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</si>
  <si>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</si>
  <si>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</si>
  <si>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</si>
  <si>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</si>
  <si>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</si>
  <si>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</si>
  <si>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</si>
  <si>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</si>
  <si>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</si>
  <si>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</si>
  <si>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</si>
  <si>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</si>
  <si>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</si>
  <si>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</si>
  <si>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березень 2023 року</t>
  </si>
  <si>
    <t>березень 2023 р.</t>
  </si>
  <si>
    <t>Директор департаменту освіти і науки  облдержадміністрації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</si>
</sst>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1">
      <selection activeCell="D16" sqref="D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2.625" style="0" customWidth="1"/>
    <col min="11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32</v>
      </c>
    </row>
    <row r="2" ht="12.75" customHeight="1">
      <c r="T2" s="40" t="s">
        <v>33</v>
      </c>
    </row>
    <row r="3" ht="18" customHeight="1">
      <c r="T3" s="40" t="s">
        <v>34</v>
      </c>
    </row>
    <row r="4" ht="12.75" customHeight="1">
      <c r="T4" s="40" t="s">
        <v>35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36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37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26</v>
      </c>
      <c r="H13" s="12" t="s">
        <v>27</v>
      </c>
      <c r="I13" s="12" t="s">
        <v>14</v>
      </c>
      <c r="J13" s="12" t="s">
        <v>25</v>
      </c>
      <c r="K13" s="12" t="s">
        <v>28</v>
      </c>
      <c r="L13" s="12" t="s">
        <v>29</v>
      </c>
      <c r="M13" s="12" t="s">
        <v>30</v>
      </c>
      <c r="N13" s="12" t="s">
        <v>31</v>
      </c>
      <c r="O13" s="12" t="s">
        <v>15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16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61.5" customHeight="1">
      <c r="A16" s="21">
        <v>1</v>
      </c>
      <c r="B16" s="28">
        <v>111</v>
      </c>
      <c r="C16" s="22" t="s">
        <v>20</v>
      </c>
      <c r="D16" s="25" t="s">
        <v>39</v>
      </c>
      <c r="E16" s="26">
        <v>23</v>
      </c>
      <c r="F16" s="23">
        <v>12800</v>
      </c>
      <c r="G16" s="23">
        <v>700</v>
      </c>
      <c r="H16" s="23">
        <v>5760</v>
      </c>
      <c r="I16" s="23">
        <v>3456</v>
      </c>
      <c r="J16" s="23"/>
      <c r="K16" s="23"/>
      <c r="L16" s="23"/>
      <c r="M16" s="23"/>
      <c r="N16" s="23"/>
      <c r="O16" s="23"/>
      <c r="P16" s="23"/>
      <c r="Q16" s="23">
        <f>SUM(F16:P16)</f>
        <v>22716</v>
      </c>
      <c r="R16" s="23">
        <v>227.16</v>
      </c>
      <c r="S16" s="23">
        <v>6500</v>
      </c>
      <c r="T16" s="23">
        <v>4088.88</v>
      </c>
      <c r="U16" s="23">
        <v>340.74</v>
      </c>
      <c r="V16" s="23">
        <f>SUM(R16:U16)</f>
        <v>11156.78</v>
      </c>
      <c r="W16" s="23">
        <f>Q16-V16</f>
        <v>11559.22</v>
      </c>
    </row>
    <row r="17" spans="1:23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23</v>
      </c>
      <c r="F17" s="23">
        <v>11300</v>
      </c>
      <c r="G17" s="23">
        <v>700</v>
      </c>
      <c r="H17" s="23">
        <v>5085</v>
      </c>
      <c r="I17" s="23">
        <v>5650</v>
      </c>
      <c r="J17" s="23">
        <v>2825</v>
      </c>
      <c r="K17" s="23"/>
      <c r="L17" s="23"/>
      <c r="M17" s="23"/>
      <c r="N17" s="23"/>
      <c r="O17" s="23"/>
      <c r="P17" s="23"/>
      <c r="Q17" s="23">
        <f>SUM(F17:P17)</f>
        <v>25560</v>
      </c>
      <c r="R17" s="23"/>
      <c r="S17" s="23">
        <v>7000</v>
      </c>
      <c r="T17" s="23">
        <v>4600.8</v>
      </c>
      <c r="U17" s="23">
        <v>383.4</v>
      </c>
      <c r="V17" s="23">
        <f>SUM(R17:U17)</f>
        <v>11984.199999999999</v>
      </c>
      <c r="W17" s="23">
        <f>Q17-V17</f>
        <v>13575.800000000001</v>
      </c>
    </row>
    <row r="18" spans="1:23" s="24" customFormat="1" ht="53.25" customHeight="1" thickBot="1">
      <c r="A18" s="21">
        <v>3</v>
      </c>
      <c r="B18" s="28">
        <v>124</v>
      </c>
      <c r="C18" s="22" t="s">
        <v>23</v>
      </c>
      <c r="D18" s="25" t="s">
        <v>24</v>
      </c>
      <c r="E18" s="26">
        <v>18</v>
      </c>
      <c r="F18" s="23">
        <v>8843.48</v>
      </c>
      <c r="G18" s="23">
        <v>626.09</v>
      </c>
      <c r="H18" s="23">
        <v>3979.57</v>
      </c>
      <c r="I18" s="23">
        <v>3448.96</v>
      </c>
      <c r="J18" s="23">
        <v>2210.87</v>
      </c>
      <c r="K18" s="23"/>
      <c r="L18" s="23"/>
      <c r="M18" s="23">
        <v>3957.89</v>
      </c>
      <c r="N18" s="23"/>
      <c r="O18" s="23"/>
      <c r="P18" s="23"/>
      <c r="Q18" s="23">
        <f>SUM(F18:P18)</f>
        <v>23066.859999999997</v>
      </c>
      <c r="R18" s="23"/>
      <c r="S18" s="23">
        <v>6500</v>
      </c>
      <c r="T18" s="23">
        <v>4152.03</v>
      </c>
      <c r="U18" s="23">
        <v>346</v>
      </c>
      <c r="V18" s="23">
        <f>SUM(R18:U18)</f>
        <v>10998.029999999999</v>
      </c>
      <c r="W18" s="23">
        <f>Q18-V18</f>
        <v>12068.829999999998</v>
      </c>
    </row>
    <row r="19" spans="1:24" ht="38.25" customHeight="1" thickBot="1">
      <c r="A19" s="33"/>
      <c r="B19" s="34"/>
      <c r="C19" s="43" t="s">
        <v>18</v>
      </c>
      <c r="D19" s="44"/>
      <c r="E19" s="35"/>
      <c r="F19" s="36">
        <f>SUM(F16:F18)</f>
        <v>32943.479999999996</v>
      </c>
      <c r="G19" s="36">
        <f aca="true" t="shared" si="0" ref="G19:W19">SUM(G16:G18)</f>
        <v>2026.0900000000001</v>
      </c>
      <c r="H19" s="36">
        <f t="shared" si="0"/>
        <v>14824.57</v>
      </c>
      <c r="I19" s="36">
        <f t="shared" si="0"/>
        <v>12554.96</v>
      </c>
      <c r="J19" s="36">
        <f t="shared" si="0"/>
        <v>5035.87</v>
      </c>
      <c r="K19" s="36">
        <f>SUM(K16:K18)</f>
        <v>0</v>
      </c>
      <c r="L19" s="36">
        <f>SUM(L16:L18)</f>
        <v>0</v>
      </c>
      <c r="M19" s="36">
        <f t="shared" si="0"/>
        <v>3957.89</v>
      </c>
      <c r="N19" s="36">
        <f t="shared" si="0"/>
        <v>0</v>
      </c>
      <c r="O19" s="36"/>
      <c r="P19" s="36">
        <f t="shared" si="0"/>
        <v>0</v>
      </c>
      <c r="Q19" s="36">
        <f t="shared" si="0"/>
        <v>71342.86</v>
      </c>
      <c r="R19" s="36">
        <f t="shared" si="0"/>
        <v>227.16</v>
      </c>
      <c r="S19" s="36">
        <f t="shared" si="0"/>
        <v>20000</v>
      </c>
      <c r="T19" s="36">
        <f t="shared" si="0"/>
        <v>12841.71</v>
      </c>
      <c r="U19" s="36">
        <f t="shared" si="0"/>
        <v>1070.1399999999999</v>
      </c>
      <c r="V19" s="36">
        <f t="shared" si="0"/>
        <v>34139.009999999995</v>
      </c>
      <c r="W19" s="36">
        <f t="shared" si="0"/>
        <v>37203.85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2023-06-13T11:16:21Z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