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DA81BC1E-3730-4D66-815B-F50F979B560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W11" i="1" l="1"/>
  <c r="E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<sst xmlns="http://schemas.openxmlformats.org/spreadsheetml/2006/main" count="55" uniqueCount="38">
  <si>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</si>
  <si>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</si>
  <si>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</si>
  <si>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</si>
  <si>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</si>
  <si>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</si>
  <si>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</si>
  <si>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</si>
  <si>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</si>
  <si>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</si>
  <si>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</si>
  <si>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</si>
  <si>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</si>
  <si>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</si>
  <si>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</si>
  <si>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</si>
  <si>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</si>
  <si>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</si>
  <si>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</si>
  <si>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</si>
  <si>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</si>
  <si>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</si>
  <si>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</si>
  <si>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</si>
  <si>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</si>
  <si>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</si>
  <si>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</si>
  <si>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</si>
  <si>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</si>
  <si>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</si>
  <si>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</si>
  <si>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</si>
  <si>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</si>
  <si>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</si>
  <si>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</si>
  <si>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</si>
  <si>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травень 2023 р.</t>
  </si>
  <si>
    <t xml:space="preserve">вересень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</si>
</sst>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S12" sqref="S12"/>
    </sheetView>
  </sheetViews>
  <sheetFormatPr defaultRowHeight="14.4" x14ac:dyDescent="0.3"/>
  <cols>
    <col min="9" max="9" width="12.55468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12</v>
      </c>
      <c r="F11" s="12">
        <v>6109.09</v>
      </c>
      <c r="G11" s="12">
        <v>381.82</v>
      </c>
      <c r="H11" s="12">
        <v>3054.55</v>
      </c>
      <c r="I11" s="12">
        <v>6109.09</v>
      </c>
      <c r="J11" s="12">
        <v>1832.73</v>
      </c>
      <c r="K11" s="12">
        <v>0</v>
      </c>
      <c r="L11" s="12">
        <v>0</v>
      </c>
      <c r="M11" s="12">
        <v>13554.15</v>
      </c>
      <c r="N11" s="12">
        <v>0</v>
      </c>
      <c r="O11" s="12">
        <v>0</v>
      </c>
      <c r="P11" s="12">
        <v>226.91</v>
      </c>
      <c r="Q11" s="12">
        <f>P11+I11+H11+G11+F11+J11+K11+L11+M11+N11+O11</f>
        <v>31268.339999999997</v>
      </c>
      <c r="R11" s="12">
        <v>312.68</v>
      </c>
      <c r="S11" s="12">
        <v>14000</v>
      </c>
      <c r="T11" s="12">
        <v>5628.3</v>
      </c>
      <c r="U11" s="12">
        <v>469.03</v>
      </c>
      <c r="V11" s="12">
        <f>U11+T11+S11+R11</f>
        <v>20410.010000000002</v>
      </c>
      <c r="W11" s="12">
        <f>Q11-V11</f>
        <v>10858.329999999994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19</v>
      </c>
      <c r="F12" s="12">
        <v>8463.64</v>
      </c>
      <c r="G12" s="12">
        <v>604.54999999999995</v>
      </c>
      <c r="H12" s="12">
        <v>4231.82</v>
      </c>
      <c r="I12" s="12">
        <v>8463.64</v>
      </c>
      <c r="J12" s="12">
        <v>2539.09</v>
      </c>
      <c r="K12" s="12">
        <v>0</v>
      </c>
      <c r="L12" s="12">
        <v>0</v>
      </c>
      <c r="M12" s="12">
        <v>7856.88</v>
      </c>
      <c r="N12" s="12">
        <v>0</v>
      </c>
      <c r="O12" s="12">
        <v>0</v>
      </c>
      <c r="P12" s="12">
        <v>359.27</v>
      </c>
      <c r="Q12" s="12">
        <f>P12+M12+J12+I12+H12+G12+F12+K12+L12+N12+O12</f>
        <v>32518.889999999996</v>
      </c>
      <c r="R12" s="12">
        <v>0</v>
      </c>
      <c r="S12" s="12">
        <v>8100</v>
      </c>
      <c r="T12" s="12">
        <v>5853.4</v>
      </c>
      <c r="U12" s="12">
        <v>487.78</v>
      </c>
      <c r="V12" s="12">
        <f>U12+T12+S12+R12</f>
        <v>14441.18</v>
      </c>
      <c r="W12" s="12">
        <f>Q12-V12</f>
        <v>18077.709999999995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31</v>
      </c>
      <c r="F14" s="21">
        <f t="shared" si="0"/>
        <v>14572.73</v>
      </c>
      <c r="G14" s="21">
        <f t="shared" si="0"/>
        <v>986.36999999999989</v>
      </c>
      <c r="H14" s="21">
        <f t="shared" si="0"/>
        <v>7286.37</v>
      </c>
      <c r="I14" s="21">
        <f t="shared" si="0"/>
        <v>14572.73</v>
      </c>
      <c r="J14" s="21">
        <f t="shared" si="0"/>
        <v>4371.82</v>
      </c>
      <c r="K14" s="21">
        <f t="shared" si="0"/>
        <v>0</v>
      </c>
      <c r="L14" s="21">
        <f t="shared" si="0"/>
        <v>0</v>
      </c>
      <c r="M14" s="21">
        <f t="shared" si="0"/>
        <v>21411.03</v>
      </c>
      <c r="N14" s="21">
        <f t="shared" si="0"/>
        <v>0</v>
      </c>
      <c r="O14" s="21">
        <f t="shared" si="0"/>
        <v>0</v>
      </c>
      <c r="P14" s="21">
        <f t="shared" si="0"/>
        <v>586.17999999999995</v>
      </c>
      <c r="Q14" s="21">
        <f>Q11+Q12</f>
        <v>63787.229999999996</v>
      </c>
      <c r="R14" s="21">
        <f t="shared" si="0"/>
        <v>312.68</v>
      </c>
      <c r="S14" s="21">
        <f t="shared" si="0"/>
        <v>22100</v>
      </c>
      <c r="T14" s="21">
        <f t="shared" si="0"/>
        <v>11481.7</v>
      </c>
      <c r="U14" s="21">
        <f t="shared" si="0"/>
        <v>956.81</v>
      </c>
      <c r="V14" s="21">
        <f t="shared" si="0"/>
        <v>34851.19</v>
      </c>
      <c r="W14" s="21">
        <f t="shared" si="0"/>
        <v>28936.03999999999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2023-06-22T06:01:04Z</dcterms:modified>
</cp:coreProperties>
</file>