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2 року\"/>
    </mc:Choice>
  </mc:AlternateContent>
  <xr:revisionPtr revIDLastSave="0" documentId="13_ncr:1_{A5045EFB-9B45-4D51-8006-D773DAC29D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W11" i="1" l="1"/>
  <c r="E14" i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<sst xmlns="http://schemas.openxmlformats.org/spreadsheetml/2006/main" count="55" uniqueCount="38">
  <si>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</si>
  <si>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</si>
  <si>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</si>
  <si>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</si>
  <si>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</si>
  <si>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</si>
  <si>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</si>
  <si>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</si>
  <si>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</si>
  <si>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</si>
  <si>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</si>
  <si>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</si>
  <si>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</si>
  <si>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</si>
  <si>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</si>
  <si>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</si>
  <si>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</si>
  <si>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</si>
  <si>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</si>
  <si>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</si>
  <si>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</si>
  <si>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</si>
  <si>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</si>
  <si>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</si>
  <si>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</si>
  <si>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</si>
  <si>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</si>
  <si>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</si>
  <si>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</si>
  <si>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</si>
  <si>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</si>
  <si>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</si>
  <si>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</si>
  <si>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</si>
  <si>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</si>
  <si>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</si>
  <si>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>травень 2023 р.</t>
  </si>
  <si>
    <t xml:space="preserve">грудень 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</si>
</sst>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2" fontId="0" fillId="0" borderId="0" xfId="0" applyNumberFormat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1" workbookViewId="0">
      <selection activeCell="V12" sqref="V12"/>
    </sheetView>
  </sheetViews>
  <sheetFormatPr defaultRowHeight="14.4" x14ac:dyDescent="0.3"/>
  <cols>
    <col min="9" max="9" width="14.10937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4" t="s">
        <v>37</v>
      </c>
      <c r="J5" s="44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36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22</v>
      </c>
      <c r="F11" s="12">
        <v>11200</v>
      </c>
      <c r="G11" s="12">
        <v>700</v>
      </c>
      <c r="H11" s="12">
        <v>5600</v>
      </c>
      <c r="I11" s="12">
        <v>11200</v>
      </c>
      <c r="J11" s="12">
        <v>3360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542.16999999999996</v>
      </c>
      <c r="Q11" s="12">
        <f>P11+I11+H11+G11+F11+J11+K11+L11+M11+N11+O11</f>
        <v>32602.17</v>
      </c>
      <c r="R11" s="12">
        <v>326.02</v>
      </c>
      <c r="S11" s="12">
        <v>7200</v>
      </c>
      <c r="T11" s="12">
        <v>5868.39</v>
      </c>
      <c r="U11" s="12">
        <v>489.03</v>
      </c>
      <c r="V11" s="12">
        <f>U11+T11+S11+R11</f>
        <v>13883.44</v>
      </c>
      <c r="W11" s="12">
        <f>Q11-V11</f>
        <v>18718.729999999996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21</v>
      </c>
      <c r="F12" s="12">
        <v>9354.5499999999993</v>
      </c>
      <c r="G12" s="12">
        <v>668.18</v>
      </c>
      <c r="H12" s="12">
        <v>4677.2700000000004</v>
      </c>
      <c r="I12" s="12">
        <v>18522</v>
      </c>
      <c r="J12" s="12">
        <v>2806.36</v>
      </c>
      <c r="K12" s="12">
        <v>0</v>
      </c>
      <c r="L12" s="12">
        <v>0</v>
      </c>
      <c r="M12" s="12">
        <v>2753.19</v>
      </c>
      <c r="N12" s="12">
        <v>0</v>
      </c>
      <c r="O12" s="12">
        <v>0</v>
      </c>
      <c r="P12" s="12">
        <v>517.53</v>
      </c>
      <c r="Q12" s="12">
        <f>P12+M12+J12+I12+H12+G12+F12+K12+L12+N12+O12</f>
        <v>39299.08</v>
      </c>
      <c r="R12" s="12">
        <v>0</v>
      </c>
      <c r="S12" s="12">
        <v>6500</v>
      </c>
      <c r="T12" s="12">
        <v>7073.83</v>
      </c>
      <c r="U12" s="12">
        <v>589.49</v>
      </c>
      <c r="V12" s="12">
        <f>U12+T12+S12+R12</f>
        <v>14163.32</v>
      </c>
      <c r="W12" s="12">
        <f>Q12-V12</f>
        <v>25135.760000000002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5" t="s">
        <v>24</v>
      </c>
      <c r="D14" s="46"/>
      <c r="E14" s="20">
        <f t="shared" ref="E14:W14" si="0">E11+E12</f>
        <v>43</v>
      </c>
      <c r="F14" s="21">
        <f t="shared" si="0"/>
        <v>20554.55</v>
      </c>
      <c r="G14" s="21">
        <f t="shared" si="0"/>
        <v>1368.1799999999998</v>
      </c>
      <c r="H14" s="21">
        <f t="shared" si="0"/>
        <v>10277.27</v>
      </c>
      <c r="I14" s="21">
        <f t="shared" si="0"/>
        <v>29722</v>
      </c>
      <c r="J14" s="21">
        <f t="shared" si="0"/>
        <v>6166.3600000000006</v>
      </c>
      <c r="K14" s="21">
        <f t="shared" si="0"/>
        <v>0</v>
      </c>
      <c r="L14" s="21">
        <f t="shared" si="0"/>
        <v>0</v>
      </c>
      <c r="M14" s="21">
        <f t="shared" si="0"/>
        <v>2753.19</v>
      </c>
      <c r="N14" s="21">
        <f t="shared" si="0"/>
        <v>0</v>
      </c>
      <c r="O14" s="21">
        <f t="shared" si="0"/>
        <v>0</v>
      </c>
      <c r="P14" s="21">
        <f t="shared" si="0"/>
        <v>1059.6999999999998</v>
      </c>
      <c r="Q14" s="21">
        <f>Q11+Q12</f>
        <v>71901.25</v>
      </c>
      <c r="R14" s="21">
        <f t="shared" si="0"/>
        <v>326.02</v>
      </c>
      <c r="S14" s="21">
        <f t="shared" si="0"/>
        <v>13700</v>
      </c>
      <c r="T14" s="21">
        <f t="shared" si="0"/>
        <v>12942.220000000001</v>
      </c>
      <c r="U14" s="21">
        <f t="shared" si="0"/>
        <v>1078.52</v>
      </c>
      <c r="V14" s="21">
        <f t="shared" si="0"/>
        <v>28046.760000000002</v>
      </c>
      <c r="W14" s="21">
        <f t="shared" si="0"/>
        <v>43854.49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1"/>
    </row>
    <row r="18" spans="1:21" x14ac:dyDescent="0.3">
      <c r="A18" s="42" t="s">
        <v>29</v>
      </c>
      <c r="B18" s="42"/>
      <c r="C18" s="42"/>
      <c r="D18" s="42"/>
      <c r="E18" s="42"/>
      <c r="R18" s="42" t="s">
        <v>31</v>
      </c>
      <c r="S18" s="42"/>
      <c r="T18" s="42"/>
      <c r="U18" s="42"/>
    </row>
    <row r="20" spans="1:21" x14ac:dyDescent="0.3">
      <c r="A20" s="42" t="s">
        <v>30</v>
      </c>
      <c r="B20" s="42"/>
      <c r="C20" s="42"/>
      <c r="D20" s="42"/>
      <c r="E20" s="42"/>
      <c r="R20" s="42" t="s">
        <v>32</v>
      </c>
      <c r="S20" s="42"/>
      <c r="T20" s="42"/>
      <c r="U20" s="42"/>
    </row>
    <row r="22" spans="1:21" x14ac:dyDescent="0.3">
      <c r="A22" s="42" t="s">
        <v>33</v>
      </c>
      <c r="B22" s="42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2023-06-08T11:33:11Z</cp:lastPrinted>
  <dcterms:created xsi:type="dcterms:W3CDTF">2022-02-09T08:58:28Z</dcterms:created>
  <dcterms:modified xsi:type="dcterms:W3CDTF">2023-06-22T06:14:19Z</dcterms:modified>
</cp:coreProperties>
</file>