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<sst xmlns="http://schemas.openxmlformats.org/spreadsheetml/2006/main" count="49" uniqueCount="34">
  <si>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</si>
  <si>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</si>
  <si>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</si>
  <si>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</si>
  <si>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</si>
  <si>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</si>
  <si>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</si>
  <si>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</si>
  <si>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</si>
  <si>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</si>
  <si>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</si>
  <si>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</si>
  <si>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</si>
  <si>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</si>
  <si>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</si>
  <si>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</si>
  <si>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</si>
  <si>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</si>
  <si>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</si>
  <si>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</si>
  <si>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</si>
  <si>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</si>
  <si>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</si>
  <si>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</si>
  <si>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</si>
  <si>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</si>
  <si>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</si>
  <si>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</si>
  <si>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</si>
  <si>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</si>
  <si>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</si>
  <si>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</si>
  <si>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листопад 2021 року</t>
  </si>
  <si>
    <t>листопад 2021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</si>
</sst>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8" xfId="0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19" xfId="0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view="pageBreakPreview" zoomScaleSheetLayoutView="100" workbookViewId="0" topLeftCell="A1">
      <selection activeCell="A16" sqref="A16:A18"/>
    </sheetView>
  </sheetViews>
  <sheetFormatPr defaultColWidth="9.00390625" defaultRowHeight="12.75" customHeight="1"/>
  <cols>
    <col min="1" max="1" width="4.875" style="0" customWidth="1"/>
    <col min="2" max="2" width="12.875" style="0" customWidth="1"/>
    <col min="3" max="3" width="22.125" style="0" customWidth="1"/>
    <col min="4" max="4" width="7.00390625" style="0" customWidth="1"/>
    <col min="5" max="5" width="11.875" style="0" customWidth="1"/>
    <col min="6" max="6" width="9.625" style="0" customWidth="1"/>
    <col min="7" max="7" width="13.875" style="0" customWidth="1"/>
    <col min="8" max="8" width="10.625" style="0" customWidth="1"/>
    <col min="9" max="12" width="10.25390625" style="0" customWidth="1"/>
    <col min="13" max="13" width="15.625" style="0" customWidth="1"/>
    <col min="14" max="14" width="10.00390625" style="0" customWidth="1"/>
    <col min="15" max="15" width="11.375" style="0" customWidth="1"/>
    <col min="16" max="16" width="12.25390625" style="0" customWidth="1"/>
    <col min="17" max="17" width="9.125" style="0" customWidth="1"/>
    <col min="18" max="18" width="9.75390625" style="0" customWidth="1"/>
    <col min="19" max="19" width="11.625" style="0" customWidth="1"/>
    <col min="20" max="20" width="11.25390625" style="0" customWidth="1"/>
    <col min="21" max="21" width="11.00390625" style="0" customWidth="1"/>
  </cols>
  <sheetData>
    <row r="1" ht="12.75" customHeight="1">
      <c r="R1" s="30"/>
    </row>
    <row r="2" ht="12.75" customHeight="1">
      <c r="R2" s="30"/>
    </row>
    <row r="3" ht="12.75" customHeight="1">
      <c r="R3" s="30"/>
    </row>
    <row r="4" ht="15" customHeight="1">
      <c r="R4" s="30"/>
    </row>
    <row r="5" ht="12.75" customHeight="1">
      <c r="R5" s="30"/>
    </row>
    <row r="6" spans="1:5" ht="12.75" customHeight="1">
      <c r="A6" s="4"/>
      <c r="B6" s="5">
        <v>1</v>
      </c>
      <c r="C6" s="5"/>
      <c r="D6" s="6"/>
      <c r="E6" s="6"/>
    </row>
    <row r="7" spans="1:6" ht="17.25" customHeight="1">
      <c r="A7" s="28" t="s">
        <v>23</v>
      </c>
      <c r="B7" s="29"/>
      <c r="C7" s="29"/>
      <c r="D7" s="25"/>
      <c r="E7" s="25"/>
      <c r="F7" s="23"/>
    </row>
    <row r="8" spans="1:5" ht="12.75" customHeight="1">
      <c r="A8" s="32">
        <v>33645264</v>
      </c>
      <c r="B8" s="32"/>
      <c r="C8" s="8"/>
      <c r="D8" s="3"/>
      <c r="E8" s="3"/>
    </row>
    <row r="9" spans="1:21" ht="16.5" customHeight="1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8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5" ht="12.75" customHeight="1">
      <c r="A11" s="24"/>
      <c r="B11" s="24"/>
      <c r="C11" s="8"/>
      <c r="D11" s="3"/>
      <c r="E11" s="3"/>
    </row>
    <row r="12" spans="1:5" ht="12.75" customHeight="1" thickBot="1">
      <c r="A12" s="7"/>
      <c r="B12" s="2"/>
      <c r="C12" s="2"/>
      <c r="D12" s="2"/>
      <c r="E12" s="2"/>
    </row>
    <row r="13" spans="1:22" ht="42" customHeight="1">
      <c r="A13" s="10" t="s">
        <v>0</v>
      </c>
      <c r="B13" s="11" t="s">
        <v>8</v>
      </c>
      <c r="C13" s="13" t="s">
        <v>11</v>
      </c>
      <c r="D13" s="12" t="s">
        <v>9</v>
      </c>
      <c r="E13" s="12" t="s">
        <v>16</v>
      </c>
      <c r="F13" s="12" t="s">
        <v>18</v>
      </c>
      <c r="G13" s="12" t="s">
        <v>30</v>
      </c>
      <c r="H13" s="12" t="s">
        <v>12</v>
      </c>
      <c r="I13" s="12" t="s">
        <v>17</v>
      </c>
      <c r="J13" s="12" t="s">
        <v>19</v>
      </c>
      <c r="K13" s="12" t="s">
        <v>20</v>
      </c>
      <c r="L13" s="12" t="s">
        <v>21</v>
      </c>
      <c r="M13" s="12" t="s">
        <v>22</v>
      </c>
      <c r="N13" s="12" t="s">
        <v>31</v>
      </c>
      <c r="O13" s="12" t="s">
        <v>7</v>
      </c>
      <c r="P13" s="12" t="s">
        <v>3</v>
      </c>
      <c r="Q13" s="12" t="s">
        <v>4</v>
      </c>
      <c r="R13" s="12" t="s">
        <v>5</v>
      </c>
      <c r="S13" s="12" t="s">
        <v>13</v>
      </c>
      <c r="T13" s="12" t="s">
        <v>6</v>
      </c>
      <c r="U13" s="11" t="s">
        <v>1</v>
      </c>
      <c r="V13" s="9"/>
    </row>
    <row r="14" spans="1:22" ht="13.5" customHeight="1" thickBot="1">
      <c r="A14" s="14"/>
      <c r="B14" s="15"/>
      <c r="C14" s="15"/>
      <c r="D14" s="15" t="s">
        <v>10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/>
      <c r="V14" s="9"/>
    </row>
    <row r="15" spans="1:22" ht="15.75" customHeight="1" thickBot="1">
      <c r="A15" s="16"/>
      <c r="B15" s="17" t="s">
        <v>33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</row>
    <row r="16" spans="1:21" s="20" customFormat="1" ht="45.75" customHeight="1">
      <c r="A16" s="36">
        <v>1</v>
      </c>
      <c r="B16" s="21" t="s">
        <v>24</v>
      </c>
      <c r="C16" s="21" t="s">
        <v>25</v>
      </c>
      <c r="D16" s="22">
        <v>11</v>
      </c>
      <c r="E16" s="19">
        <v>5275</v>
      </c>
      <c r="F16" s="19">
        <v>300</v>
      </c>
      <c r="G16" s="19">
        <v>1582.5</v>
      </c>
      <c r="H16" s="19">
        <v>2637.5</v>
      </c>
      <c r="I16" s="19"/>
      <c r="J16" s="19"/>
      <c r="K16" s="19"/>
      <c r="L16" s="19">
        <v>12726.45</v>
      </c>
      <c r="M16" s="19"/>
      <c r="N16" s="19">
        <v>527.5</v>
      </c>
      <c r="O16" s="19">
        <v>132.04</v>
      </c>
      <c r="P16" s="19">
        <f>SUM(E16:O16)</f>
        <v>23180.99</v>
      </c>
      <c r="Q16" s="19">
        <v>18000</v>
      </c>
      <c r="R16" s="19">
        <v>4172.58</v>
      </c>
      <c r="S16" s="19">
        <v>347.71</v>
      </c>
      <c r="T16" s="19">
        <f>SUM(Q16:S16)</f>
        <v>22520.29</v>
      </c>
      <c r="U16" s="19">
        <f>SUM(P16-T16)</f>
        <v>660.7000000000007</v>
      </c>
    </row>
    <row r="17" spans="1:21" s="20" customFormat="1" ht="51.75" customHeight="1">
      <c r="A17" s="36">
        <v>2</v>
      </c>
      <c r="B17" s="21" t="s">
        <v>26</v>
      </c>
      <c r="C17" s="21" t="s">
        <v>28</v>
      </c>
      <c r="D17" s="22">
        <v>17</v>
      </c>
      <c r="E17" s="19">
        <v>7147.73</v>
      </c>
      <c r="F17" s="19">
        <v>463.64</v>
      </c>
      <c r="G17" s="19">
        <v>2144.32</v>
      </c>
      <c r="H17" s="19">
        <v>3573.86</v>
      </c>
      <c r="I17" s="19"/>
      <c r="J17" s="19"/>
      <c r="K17" s="19"/>
      <c r="L17" s="19">
        <v>3323.3</v>
      </c>
      <c r="M17" s="19"/>
      <c r="N17" s="19"/>
      <c r="O17" s="19">
        <v>204.05</v>
      </c>
      <c r="P17" s="19">
        <f>SUM(E17:O17)</f>
        <v>16856.9</v>
      </c>
      <c r="Q17" s="19">
        <v>8000</v>
      </c>
      <c r="R17" s="19">
        <v>3034.24</v>
      </c>
      <c r="S17" s="19">
        <v>252.85</v>
      </c>
      <c r="T17" s="19">
        <f>SUM(Q17:S17)</f>
        <v>11287.09</v>
      </c>
      <c r="U17" s="19">
        <f>SUM(P17-T17)</f>
        <v>5569.810000000001</v>
      </c>
    </row>
    <row r="18" spans="1:21" s="20" customFormat="1" ht="53.25" customHeight="1" thickBot="1">
      <c r="A18" s="36">
        <v>3</v>
      </c>
      <c r="B18" s="21" t="s">
        <v>27</v>
      </c>
      <c r="C18" s="21" t="s">
        <v>29</v>
      </c>
      <c r="D18" s="22">
        <v>22</v>
      </c>
      <c r="E18" s="19">
        <v>9250</v>
      </c>
      <c r="F18" s="19">
        <v>600</v>
      </c>
      <c r="G18" s="19">
        <v>1850</v>
      </c>
      <c r="H18" s="19">
        <v>4440</v>
      </c>
      <c r="I18" s="19"/>
      <c r="J18" s="19"/>
      <c r="K18" s="19"/>
      <c r="L18" s="19"/>
      <c r="M18" s="19"/>
      <c r="N18" s="19"/>
      <c r="O18" s="19">
        <v>264.07</v>
      </c>
      <c r="P18" s="19">
        <f>SUM(E18:O18)</f>
        <v>16404.07</v>
      </c>
      <c r="Q18" s="19">
        <v>8000</v>
      </c>
      <c r="R18" s="19">
        <v>2952.73</v>
      </c>
      <c r="S18" s="19">
        <v>246.06</v>
      </c>
      <c r="T18" s="19">
        <f>SUM(Q18:S18)</f>
        <v>11198.789999999999</v>
      </c>
      <c r="U18" s="19">
        <f>SUM(P18-T18)</f>
        <v>5205.280000000001</v>
      </c>
    </row>
    <row r="19" spans="1:22" ht="27.75" customHeight="1" thickBot="1">
      <c r="A19" s="26"/>
      <c r="B19" s="33" t="s">
        <v>15</v>
      </c>
      <c r="C19" s="34"/>
      <c r="D19" s="27"/>
      <c r="E19" s="31">
        <f>SUM(E16:E18)</f>
        <v>21672.73</v>
      </c>
      <c r="F19" s="31">
        <f aca="true" t="shared" si="0" ref="F19:U19">SUM(F16:F18)</f>
        <v>1363.6399999999999</v>
      </c>
      <c r="G19" s="31">
        <f t="shared" si="0"/>
        <v>5576.82</v>
      </c>
      <c r="H19" s="31">
        <f t="shared" si="0"/>
        <v>10651.36</v>
      </c>
      <c r="I19" s="31">
        <f t="shared" si="0"/>
        <v>0</v>
      </c>
      <c r="J19" s="31">
        <f>SUM(J16:J18)</f>
        <v>0</v>
      </c>
      <c r="K19" s="31">
        <f>SUM(K16:K18)</f>
        <v>0</v>
      </c>
      <c r="L19" s="31">
        <f t="shared" si="0"/>
        <v>16049.75</v>
      </c>
      <c r="M19" s="31">
        <f t="shared" si="0"/>
        <v>0</v>
      </c>
      <c r="N19" s="31">
        <f>SUM(N16:N18)</f>
        <v>527.5</v>
      </c>
      <c r="O19" s="31">
        <f t="shared" si="0"/>
        <v>600.1600000000001</v>
      </c>
      <c r="P19" s="31">
        <f t="shared" si="0"/>
        <v>56441.96</v>
      </c>
      <c r="Q19" s="31">
        <f t="shared" si="0"/>
        <v>34000</v>
      </c>
      <c r="R19" s="31">
        <f t="shared" si="0"/>
        <v>10159.55</v>
      </c>
      <c r="S19" s="31">
        <f t="shared" si="0"/>
        <v>846.6199999999999</v>
      </c>
      <c r="T19" s="31">
        <f t="shared" si="0"/>
        <v>45006.170000000006</v>
      </c>
      <c r="U19" s="31">
        <f t="shared" si="0"/>
        <v>11435.790000000003</v>
      </c>
      <c r="V19" s="9"/>
    </row>
    <row r="20" ht="18" customHeight="1"/>
  </sheetData>
  <sheetProtection/>
  <mergeCells count="4">
    <mergeCell ref="A8:B8"/>
    <mergeCell ref="B19:C19"/>
    <mergeCell ref="A9:U9"/>
    <mergeCell ref="A10:U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2022-02-10T07:09:26Z</cp:lastPrinted>
  <dcterms:created xsi:type="dcterms:W3CDTF">2003-05-15T10:58:21Z</dcterms:created>
  <dcterms:modified xsi:type="dcterms:W3CDTF">2022-02-10T08:07:10Z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