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<sst xmlns="http://schemas.openxmlformats.org/spreadsheetml/2006/main" count="50" uniqueCount="35">
  <si>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</si>
  <si>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</si>
  <si>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</si>
  <si>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</si>
  <si>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</si>
  <si>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</si>
  <si>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</si>
  <si>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</si>
  <si>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</si>
  <si>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</si>
  <si>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</si>
  <si>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</si>
  <si>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</si>
  <si>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</si>
  <si>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</si>
  <si>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</si>
  <si>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</si>
  <si>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</si>
  <si>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</si>
  <si>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</si>
  <si>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</si>
  <si>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</si>
  <si>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</si>
  <si>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</si>
  <si>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</si>
  <si>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</si>
  <si>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</si>
  <si>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</si>
  <si>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</si>
  <si>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</si>
  <si>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</si>
  <si>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</si>
  <si>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</si>
  <si>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лютий 2023 р.</t>
  </si>
  <si>
    <t>лютий 2023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</si>
</sst>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A1">
      <selection activeCell="A7" sqref="A7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24</v>
      </c>
      <c r="B3" s="33"/>
      <c r="C3" s="34"/>
      <c r="D3" s="34"/>
      <c r="E3" s="29"/>
      <c r="F3" s="29"/>
      <c r="G3" s="27"/>
    </row>
    <row r="4" spans="1:6" ht="12.75" customHeight="1">
      <c r="A4" s="38">
        <v>33645264</v>
      </c>
      <c r="B4" s="38"/>
      <c r="C4" s="38"/>
      <c r="D4" s="8"/>
      <c r="E4" s="3"/>
      <c r="F4" s="3"/>
    </row>
    <row r="5" spans="1:22" ht="16.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" customHeight="1">
      <c r="A6" s="41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12</v>
      </c>
      <c r="C9" s="11" t="s">
        <v>8</v>
      </c>
      <c r="D9" s="13" t="s">
        <v>11</v>
      </c>
      <c r="E9" s="12" t="s">
        <v>9</v>
      </c>
      <c r="F9" s="12" t="s">
        <v>17</v>
      </c>
      <c r="G9" s="12" t="s">
        <v>19</v>
      </c>
      <c r="H9" s="12" t="s">
        <v>31</v>
      </c>
      <c r="I9" s="12" t="s">
        <v>13</v>
      </c>
      <c r="J9" s="12" t="s">
        <v>18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32</v>
      </c>
      <c r="P9" s="12" t="s">
        <v>7</v>
      </c>
      <c r="Q9" s="12" t="s">
        <v>3</v>
      </c>
      <c r="R9" s="12" t="s">
        <v>4</v>
      </c>
      <c r="S9" s="12" t="s">
        <v>5</v>
      </c>
      <c r="T9" s="12" t="s">
        <v>14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10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33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37">
        <v>1</v>
      </c>
      <c r="C12" s="24" t="s">
        <v>25</v>
      </c>
      <c r="D12" s="24" t="s">
        <v>26</v>
      </c>
      <c r="E12" s="25">
        <v>20</v>
      </c>
      <c r="F12" s="22">
        <v>11200</v>
      </c>
      <c r="G12" s="22">
        <v>700</v>
      </c>
      <c r="H12" s="22"/>
      <c r="I12" s="22">
        <v>5600</v>
      </c>
      <c r="J12" s="22"/>
      <c r="K12" s="22"/>
      <c r="L12" s="22"/>
      <c r="M12" s="22"/>
      <c r="N12" s="22"/>
      <c r="O12" s="22">
        <v>1120</v>
      </c>
      <c r="P12" s="22"/>
      <c r="Q12" s="22">
        <f>SUM(F12:P12)</f>
        <v>18620</v>
      </c>
      <c r="R12" s="22">
        <v>10000</v>
      </c>
      <c r="S12" s="22">
        <v>3351.6</v>
      </c>
      <c r="T12" s="22">
        <v>279.3</v>
      </c>
      <c r="U12" s="22">
        <f>SUM(R12:T12)</f>
        <v>13630.9</v>
      </c>
      <c r="V12" s="22">
        <f>SUM(Q12-U12)</f>
        <v>4989.1</v>
      </c>
    </row>
    <row r="13" spans="1:22" s="23" customFormat="1" ht="51.75" customHeight="1">
      <c r="A13" s="21">
        <v>2</v>
      </c>
      <c r="B13" s="37">
        <v>2</v>
      </c>
      <c r="C13" s="24" t="s">
        <v>27</v>
      </c>
      <c r="D13" s="24" t="s">
        <v>29</v>
      </c>
      <c r="E13" s="25">
        <v>10</v>
      </c>
      <c r="F13" s="22">
        <v>4900</v>
      </c>
      <c r="G13" s="22">
        <v>350</v>
      </c>
      <c r="H13" s="22"/>
      <c r="I13" s="22">
        <v>2450</v>
      </c>
      <c r="J13" s="22"/>
      <c r="K13" s="22"/>
      <c r="L13" s="22"/>
      <c r="M13" s="22">
        <v>9514.68</v>
      </c>
      <c r="N13" s="22"/>
      <c r="O13" s="22"/>
      <c r="P13" s="22"/>
      <c r="Q13" s="22">
        <f>SUM(F13:P13)</f>
        <v>17214.68</v>
      </c>
      <c r="R13" s="22">
        <v>8000</v>
      </c>
      <c r="S13" s="22">
        <v>3098.64</v>
      </c>
      <c r="T13" s="22">
        <v>258.22</v>
      </c>
      <c r="U13" s="22">
        <f>SUM(R13:T13)</f>
        <v>11356.859999999999</v>
      </c>
      <c r="V13" s="22">
        <f>SUM(Q13-U13)</f>
        <v>5857.8200000000015</v>
      </c>
    </row>
    <row r="14" spans="1:22" s="23" customFormat="1" ht="53.25" customHeight="1" thickBot="1">
      <c r="A14" s="21">
        <v>3</v>
      </c>
      <c r="B14" s="37">
        <v>3</v>
      </c>
      <c r="C14" s="24" t="s">
        <v>28</v>
      </c>
      <c r="D14" s="24" t="s">
        <v>30</v>
      </c>
      <c r="E14" s="25">
        <v>20</v>
      </c>
      <c r="F14" s="22">
        <v>9800</v>
      </c>
      <c r="G14" s="22">
        <v>700</v>
      </c>
      <c r="H14" s="22"/>
      <c r="I14" s="22">
        <v>4900</v>
      </c>
      <c r="J14" s="22"/>
      <c r="K14" s="22"/>
      <c r="L14" s="22"/>
      <c r="M14" s="22"/>
      <c r="N14" s="22"/>
      <c r="O14" s="22"/>
      <c r="P14" s="22"/>
      <c r="Q14" s="22">
        <f>SUM(F14:P14)</f>
        <v>15400</v>
      </c>
      <c r="R14" s="22">
        <v>8000</v>
      </c>
      <c r="S14" s="22">
        <v>2772</v>
      </c>
      <c r="T14" s="22">
        <v>231</v>
      </c>
      <c r="U14" s="22">
        <f>SUM(R14:T14)</f>
        <v>11003</v>
      </c>
      <c r="V14" s="22">
        <f>SUM(Q14-U14)</f>
        <v>4397</v>
      </c>
    </row>
    <row r="15" spans="1:23" ht="27.75" customHeight="1" thickBot="1">
      <c r="A15" s="30"/>
      <c r="B15" s="31"/>
      <c r="C15" s="39" t="s">
        <v>16</v>
      </c>
      <c r="D15" s="40"/>
      <c r="E15" s="32"/>
      <c r="F15" s="36">
        <f>SUM(F12:F14)</f>
        <v>25900</v>
      </c>
      <c r="G15" s="36">
        <f aca="true" t="shared" si="0" ref="G15:V15">SUM(G12:G14)</f>
        <v>1750</v>
      </c>
      <c r="H15" s="36">
        <f t="shared" si="0"/>
        <v>0</v>
      </c>
      <c r="I15" s="36">
        <f t="shared" si="0"/>
        <v>12950</v>
      </c>
      <c r="J15" s="36">
        <f t="shared" si="0"/>
        <v>0</v>
      </c>
      <c r="K15" s="36">
        <f>SUM(K12:K14)</f>
        <v>0</v>
      </c>
      <c r="L15" s="36">
        <f>SUM(L12:L14)</f>
        <v>0</v>
      </c>
      <c r="M15" s="36">
        <f t="shared" si="0"/>
        <v>9514.68</v>
      </c>
      <c r="N15" s="36">
        <f t="shared" si="0"/>
        <v>0</v>
      </c>
      <c r="O15" s="36">
        <f>SUM(O12:O14)</f>
        <v>1120</v>
      </c>
      <c r="P15" s="36">
        <f t="shared" si="0"/>
        <v>0</v>
      </c>
      <c r="Q15" s="36">
        <f t="shared" si="0"/>
        <v>51234.68</v>
      </c>
      <c r="R15" s="36">
        <f t="shared" si="0"/>
        <v>26000</v>
      </c>
      <c r="S15" s="36">
        <f t="shared" si="0"/>
        <v>9222.24</v>
      </c>
      <c r="T15" s="36">
        <f t="shared" si="0"/>
        <v>768.52</v>
      </c>
      <c r="U15" s="36">
        <f t="shared" si="0"/>
        <v>35990.759999999995</v>
      </c>
      <c r="V15" s="36">
        <f t="shared" si="0"/>
        <v>15243.920000000002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2023-06-16T12:17:59Z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