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<sst xmlns="http://schemas.openxmlformats.org/spreadsheetml/2006/main" count="49" uniqueCount="34">
  <si>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</si>
  <si>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</si>
  <si>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</si>
  <si>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</si>
  <si>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</si>
  <si>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</si>
  <si>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</si>
  <si>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</si>
  <si>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</si>
  <si>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</si>
  <si>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</si>
  <si>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</si>
  <si>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</si>
  <si>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</si>
  <si>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</si>
  <si>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</si>
  <si>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</si>
  <si>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</si>
  <si>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</si>
  <si>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</si>
  <si>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</si>
  <si>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</si>
  <si>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</si>
  <si>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</si>
  <si>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</si>
  <si>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</si>
  <si>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</si>
  <si>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</si>
  <si>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</si>
  <si>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</si>
  <si>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</si>
  <si>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</si>
  <si>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лютий 2022 року</t>
  </si>
  <si>
    <t>лютий 2022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</si>
</sst>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view="pageBreakPreview" zoomScaleSheetLayoutView="100" workbookViewId="0" topLeftCell="A1">
      <selection activeCell="B11" sqref="B11"/>
    </sheetView>
  </sheetViews>
  <sheetFormatPr defaultColWidth="9.00390625" defaultRowHeight="12.75" customHeight="1"/>
  <cols>
    <col min="1" max="1" width="4.875" style="0" customWidth="1"/>
    <col min="2" max="2" width="12.875" style="0" customWidth="1"/>
    <col min="3" max="3" width="22.125" style="0" customWidth="1"/>
    <col min="4" max="4" width="7.00390625" style="0" customWidth="1"/>
    <col min="5" max="5" width="12.25390625" style="0" customWidth="1"/>
    <col min="6" max="6" width="10.625" style="0" customWidth="1"/>
    <col min="7" max="7" width="15.00390625" style="0" customWidth="1"/>
    <col min="8" max="8" width="10.625" style="0" customWidth="1"/>
    <col min="9" max="12" width="10.25390625" style="0" customWidth="1"/>
    <col min="13" max="13" width="15.625" style="0" customWidth="1"/>
    <col min="14" max="14" width="10.00390625" style="0" customWidth="1"/>
    <col min="15" max="15" width="11.375" style="0" customWidth="1"/>
    <col min="16" max="16" width="12.25390625" style="0" customWidth="1"/>
    <col min="17" max="17" width="9.125" style="0" customWidth="1"/>
    <col min="18" max="18" width="9.75390625" style="0" customWidth="1"/>
    <col min="19" max="19" width="11.625" style="0" customWidth="1"/>
    <col min="20" max="20" width="11.25390625" style="0" customWidth="1"/>
    <col min="21" max="21" width="11.00390625" style="0" customWidth="1"/>
  </cols>
  <sheetData>
    <row r="1" ht="12.75" customHeight="1">
      <c r="R1" s="31"/>
    </row>
    <row r="2" spans="1:5" ht="12.75" customHeight="1">
      <c r="A2" s="4"/>
      <c r="B2" s="5">
        <v>1</v>
      </c>
      <c r="C2" s="5"/>
      <c r="D2" s="6"/>
      <c r="E2" s="6"/>
    </row>
    <row r="3" spans="1:6" ht="17.25" customHeight="1">
      <c r="A3" s="29" t="s">
        <v>23</v>
      </c>
      <c r="B3" s="30"/>
      <c r="C3" s="30"/>
      <c r="D3" s="26"/>
      <c r="E3" s="26"/>
      <c r="F3" s="24"/>
    </row>
    <row r="4" spans="1:5" ht="12.75" customHeight="1">
      <c r="A4" s="33">
        <v>33645264</v>
      </c>
      <c r="B4" s="33"/>
      <c r="C4" s="8"/>
      <c r="D4" s="3"/>
      <c r="E4" s="3"/>
    </row>
    <row r="5" spans="1:21" ht="16.5" customHeight="1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8" customHeight="1">
      <c r="A6" s="36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5" ht="12.75" customHeight="1">
      <c r="A7" s="25"/>
      <c r="B7" s="25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22" ht="42" customHeight="1">
      <c r="A9" s="10" t="s">
        <v>0</v>
      </c>
      <c r="B9" s="11" t="s">
        <v>8</v>
      </c>
      <c r="C9" s="13" t="s">
        <v>11</v>
      </c>
      <c r="D9" s="12" t="s">
        <v>9</v>
      </c>
      <c r="E9" s="12" t="s">
        <v>16</v>
      </c>
      <c r="F9" s="12" t="s">
        <v>18</v>
      </c>
      <c r="G9" s="12" t="s">
        <v>30</v>
      </c>
      <c r="H9" s="12" t="s">
        <v>12</v>
      </c>
      <c r="I9" s="12" t="s">
        <v>17</v>
      </c>
      <c r="J9" s="12" t="s">
        <v>19</v>
      </c>
      <c r="K9" s="12" t="s">
        <v>20</v>
      </c>
      <c r="L9" s="12" t="s">
        <v>21</v>
      </c>
      <c r="M9" s="12" t="s">
        <v>22</v>
      </c>
      <c r="N9" s="12" t="s">
        <v>31</v>
      </c>
      <c r="O9" s="12" t="s">
        <v>7</v>
      </c>
      <c r="P9" s="12" t="s">
        <v>3</v>
      </c>
      <c r="Q9" s="12" t="s">
        <v>4</v>
      </c>
      <c r="R9" s="12" t="s">
        <v>5</v>
      </c>
      <c r="S9" s="12" t="s">
        <v>13</v>
      </c>
      <c r="T9" s="12" t="s">
        <v>6</v>
      </c>
      <c r="U9" s="11" t="s">
        <v>1</v>
      </c>
      <c r="V9" s="9"/>
    </row>
    <row r="10" spans="1:22" ht="13.5" customHeight="1" thickBot="1">
      <c r="A10" s="14"/>
      <c r="B10" s="15"/>
      <c r="C10" s="15"/>
      <c r="D10" s="15" t="s">
        <v>10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/>
      <c r="V10" s="9"/>
    </row>
    <row r="11" spans="1:22" ht="15.75" customHeight="1" thickBot="1">
      <c r="A11" s="16"/>
      <c r="B11" s="17" t="s">
        <v>33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"/>
    </row>
    <row r="12" spans="1:21" s="21" customFormat="1" ht="45.75" customHeight="1">
      <c r="A12" s="19">
        <v>1</v>
      </c>
      <c r="B12" s="22" t="s">
        <v>24</v>
      </c>
      <c r="C12" s="22" t="s">
        <v>25</v>
      </c>
      <c r="D12" s="23">
        <v>19</v>
      </c>
      <c r="E12" s="20">
        <v>10550</v>
      </c>
      <c r="F12" s="20">
        <v>600</v>
      </c>
      <c r="G12" s="20">
        <v>7385</v>
      </c>
      <c r="H12" s="20">
        <v>5275</v>
      </c>
      <c r="I12" s="20"/>
      <c r="J12" s="20"/>
      <c r="K12" s="20"/>
      <c r="L12" s="20"/>
      <c r="M12" s="20"/>
      <c r="N12" s="20">
        <v>1055</v>
      </c>
      <c r="O12" s="20">
        <v>275.39</v>
      </c>
      <c r="P12" s="20">
        <f>SUM(E12:O12)</f>
        <v>25140.39</v>
      </c>
      <c r="Q12" s="20">
        <v>10000</v>
      </c>
      <c r="R12" s="20">
        <v>4525.27</v>
      </c>
      <c r="S12" s="20">
        <v>377.11</v>
      </c>
      <c r="T12" s="20">
        <f>SUM(Q12:S12)</f>
        <v>14902.380000000001</v>
      </c>
      <c r="U12" s="20">
        <f>SUM(P12-T12)</f>
        <v>10238.009999999998</v>
      </c>
    </row>
    <row r="13" spans="1:21" s="21" customFormat="1" ht="51.75" customHeight="1">
      <c r="A13" s="19">
        <v>2</v>
      </c>
      <c r="B13" s="22" t="s">
        <v>26</v>
      </c>
      <c r="C13" s="22" t="s">
        <v>28</v>
      </c>
      <c r="D13" s="23">
        <v>6</v>
      </c>
      <c r="E13" s="20">
        <v>2921.05</v>
      </c>
      <c r="F13" s="20">
        <v>189.47</v>
      </c>
      <c r="G13" s="20">
        <v>1752.63</v>
      </c>
      <c r="H13" s="20">
        <v>1460.53</v>
      </c>
      <c r="I13" s="20"/>
      <c r="J13" s="20">
        <v>3349.5</v>
      </c>
      <c r="K13" s="20"/>
      <c r="L13" s="20"/>
      <c r="M13" s="20"/>
      <c r="N13" s="20"/>
      <c r="O13" s="20">
        <v>86.97</v>
      </c>
      <c r="P13" s="20">
        <f>SUM(E13:O13)</f>
        <v>9760.15</v>
      </c>
      <c r="Q13" s="20">
        <v>3000</v>
      </c>
      <c r="R13" s="20">
        <v>1756.83</v>
      </c>
      <c r="S13" s="20">
        <v>146.4</v>
      </c>
      <c r="T13" s="20">
        <f>SUM(Q13:S13)</f>
        <v>4903.23</v>
      </c>
      <c r="U13" s="20">
        <f>SUM(P13-T13)</f>
        <v>4856.92</v>
      </c>
    </row>
    <row r="14" spans="1:21" s="21" customFormat="1" ht="53.25" customHeight="1" thickBot="1">
      <c r="A14" s="19">
        <v>3</v>
      </c>
      <c r="B14" s="22" t="s">
        <v>27</v>
      </c>
      <c r="C14" s="22" t="s">
        <v>29</v>
      </c>
      <c r="D14" s="23">
        <v>19</v>
      </c>
      <c r="E14" s="20">
        <v>9250</v>
      </c>
      <c r="F14" s="20">
        <v>600</v>
      </c>
      <c r="G14" s="20">
        <v>4625</v>
      </c>
      <c r="H14" s="20">
        <v>4440</v>
      </c>
      <c r="I14" s="20"/>
      <c r="J14" s="20"/>
      <c r="K14" s="20"/>
      <c r="L14" s="20"/>
      <c r="M14" s="20"/>
      <c r="N14" s="20"/>
      <c r="O14" s="20">
        <v>275.39</v>
      </c>
      <c r="P14" s="20">
        <f>SUM(E14:O14)</f>
        <v>19190.39</v>
      </c>
      <c r="Q14" s="20">
        <v>8000</v>
      </c>
      <c r="R14" s="20">
        <v>3454.27</v>
      </c>
      <c r="S14" s="20">
        <v>287.86</v>
      </c>
      <c r="T14" s="20">
        <f>SUM(Q14:S14)</f>
        <v>11742.130000000001</v>
      </c>
      <c r="U14" s="20">
        <f>SUM(P14-T14)</f>
        <v>7448.259999999998</v>
      </c>
    </row>
    <row r="15" spans="1:22" ht="27.75" customHeight="1" thickBot="1">
      <c r="A15" s="27"/>
      <c r="B15" s="34" t="s">
        <v>15</v>
      </c>
      <c r="C15" s="35"/>
      <c r="D15" s="28"/>
      <c r="E15" s="32">
        <f>SUM(E12:E14)</f>
        <v>22721.05</v>
      </c>
      <c r="F15" s="32">
        <f aca="true" t="shared" si="0" ref="F15:U15">SUM(F12:F14)</f>
        <v>1389.47</v>
      </c>
      <c r="G15" s="32">
        <f t="shared" si="0"/>
        <v>13762.630000000001</v>
      </c>
      <c r="H15" s="32">
        <f t="shared" si="0"/>
        <v>11175.529999999999</v>
      </c>
      <c r="I15" s="32">
        <f t="shared" si="0"/>
        <v>0</v>
      </c>
      <c r="J15" s="32">
        <f>SUM(J12:J14)</f>
        <v>3349.5</v>
      </c>
      <c r="K15" s="32">
        <f>SUM(K12:K14)</f>
        <v>0</v>
      </c>
      <c r="L15" s="32">
        <f t="shared" si="0"/>
        <v>0</v>
      </c>
      <c r="M15" s="32">
        <f t="shared" si="0"/>
        <v>0</v>
      </c>
      <c r="N15" s="32">
        <f>SUM(N12:N14)</f>
        <v>1055</v>
      </c>
      <c r="O15" s="32">
        <f t="shared" si="0"/>
        <v>637.75</v>
      </c>
      <c r="P15" s="32">
        <f t="shared" si="0"/>
        <v>54090.93</v>
      </c>
      <c r="Q15" s="32">
        <f t="shared" si="0"/>
        <v>21000</v>
      </c>
      <c r="R15" s="32">
        <f t="shared" si="0"/>
        <v>9736.37</v>
      </c>
      <c r="S15" s="32">
        <f t="shared" si="0"/>
        <v>811.37</v>
      </c>
      <c r="T15" s="32">
        <f t="shared" si="0"/>
        <v>31547.74</v>
      </c>
      <c r="U15" s="32">
        <f t="shared" si="0"/>
        <v>22543.189999999995</v>
      </c>
      <c r="V15" s="9"/>
    </row>
    <row r="16" ht="18" customHeight="1"/>
  </sheetData>
  <sheetProtection/>
  <mergeCells count="4">
    <mergeCell ref="A4:B4"/>
    <mergeCell ref="B15:C15"/>
    <mergeCell ref="A5:U5"/>
    <mergeCell ref="A6:U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2022-02-10T08:26:23Z</cp:lastPrinted>
  <dcterms:created xsi:type="dcterms:W3CDTF">2003-05-15T10:58:21Z</dcterms:created>
  <dcterms:modified xsi:type="dcterms:W3CDTF">2022-02-10T08:27:57Z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