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березень" sheetId="1" r:id="rId1"/>
  </sheets>
  <definedNames>
    <definedName name="_xlfn.SINGLE" hidden="1">#NAME?</definedName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<sst xmlns="http://schemas.openxmlformats.org/spreadsheetml/2006/main" count="50" uniqueCount="35">
  <si>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</si>
  <si>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</si>
  <si>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</si>
  <si>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</si>
  <si>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</si>
  <si>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</si>
  <si>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</si>
  <si>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</si>
  <si>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</si>
  <si>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</si>
  <si>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</si>
  <si>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Дмитренко Ігор Анатолійович</t>
  </si>
  <si>
    <t>Дзьомбак Володимир Богданович</t>
  </si>
  <si>
    <t>Кобельська Ірина Василівна</t>
  </si>
  <si>
    <t>лікарняні (соц.)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</si>
  <si>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</si>
  <si>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</si>
  <si>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</si>
  <si>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</si>
  <si>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</si>
  <si>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</si>
  <si>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</si>
  <si>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</si>
  <si>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</si>
  <si>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</si>
  <si>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</si>
  <si>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Директор департаменту  охорони здоров'я  облдержадміністрації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</si>
  <si>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</si>
  <si>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</si>
  <si>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відпустка</t>
  </si>
  <si>
    <t>за  інтенсивність</t>
  </si>
  <si>
    <t>індексація</t>
  </si>
  <si>
    <t>Премія, %</t>
  </si>
  <si>
    <t>лікарняні (підпр)</t>
  </si>
  <si>
    <t>березень  2023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</si>
</sst>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ill="0" applyBorder="0" applyAlignment="0" applyProtection="0"/>
    <xf numFmtId="0" fontId="33" fillId="21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/>
    </xf>
    <xf numFmtId="19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9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center" vertical="top"/>
    </xf>
    <xf numFmtId="2" fontId="0" fillId="0" borderId="22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1" fontId="6" fillId="0" borderId="25" xfId="0" applyNumberFormat="1" applyFont="1" applyBorder="1" applyAlignment="1">
      <alignment horizontal="right" vertical="top"/>
    </xf>
    <xf numFmtId="2" fontId="6" fillId="0" borderId="25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90" zoomScaleSheetLayoutView="90" zoomScalePageLayoutView="0" workbookViewId="0" topLeftCell="A7">
      <selection activeCell="N16" sqref="N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5.625" style="0" customWidth="1"/>
    <col min="11" max="11" width="13.375" style="0" customWidth="1"/>
    <col min="12" max="12" width="11.625" style="0" customWidth="1"/>
    <col min="13" max="13" width="10.25390625" style="0" customWidth="1"/>
    <col min="14" max="14" width="15.625" style="0" customWidth="1"/>
    <col min="15" max="15" width="10.00390625" style="0" customWidth="1"/>
    <col min="16" max="16" width="12.25390625" style="0" customWidth="1"/>
    <col min="17" max="17" width="10.625" style="0" customWidth="1"/>
    <col min="18" max="18" width="8.625" style="0" customWidth="1"/>
    <col min="19" max="19" width="11.25390625" style="0" customWidth="1"/>
    <col min="20" max="20" width="9.75390625" style="0" customWidth="1"/>
    <col min="21" max="21" width="15.00390625" style="0" customWidth="1"/>
    <col min="22" max="22" width="11.00390625" style="0" customWidth="1"/>
  </cols>
  <sheetData>
    <row r="1" ht="12.75" customHeight="1">
      <c r="S1" s="6"/>
    </row>
    <row r="2" ht="9" customHeight="1">
      <c r="S2" s="6"/>
    </row>
    <row r="3" ht="18" customHeight="1" hidden="1">
      <c r="S3" s="6"/>
    </row>
    <row r="4" ht="12.75" customHeight="1">
      <c r="S4" s="6"/>
    </row>
    <row r="5" spans="1:6" ht="12.75" customHeight="1">
      <c r="A5" s="7"/>
      <c r="B5" s="7"/>
      <c r="C5" s="8">
        <v>1</v>
      </c>
      <c r="D5" s="8"/>
      <c r="E5" s="9"/>
      <c r="F5" s="9"/>
    </row>
    <row r="6" spans="1:7" ht="17.25" customHeight="1">
      <c r="A6" s="10" t="s">
        <v>19</v>
      </c>
      <c r="B6" s="10"/>
      <c r="C6" s="11"/>
      <c r="D6" s="11"/>
      <c r="E6" s="12"/>
      <c r="F6" s="12"/>
      <c r="G6" s="3"/>
    </row>
    <row r="7" spans="1:6" ht="12.75" customHeight="1">
      <c r="A7" s="38" t="s">
        <v>25</v>
      </c>
      <c r="B7" s="38"/>
      <c r="C7" s="38"/>
      <c r="D7" s="13"/>
      <c r="E7" s="14"/>
      <c r="F7" s="14"/>
    </row>
    <row r="8" spans="1:14" ht="16.5" customHeight="1">
      <c r="A8" s="15"/>
      <c r="B8" s="15"/>
      <c r="C8" s="15"/>
      <c r="D8" s="13"/>
      <c r="E8" s="14"/>
      <c r="F8" s="14"/>
      <c r="H8" s="4" t="s">
        <v>9</v>
      </c>
      <c r="I8" s="4"/>
      <c r="J8" s="4"/>
      <c r="K8" s="4"/>
      <c r="L8" s="4"/>
      <c r="M8" s="4"/>
      <c r="N8" s="4"/>
    </row>
    <row r="9" spans="1:14" ht="7.5" customHeight="1">
      <c r="A9" s="15"/>
      <c r="B9" s="15"/>
      <c r="C9" s="15"/>
      <c r="D9" s="13"/>
      <c r="E9" s="14"/>
      <c r="F9" s="14"/>
      <c r="H9" s="4"/>
      <c r="I9" s="4"/>
      <c r="J9" s="4"/>
      <c r="K9" s="4"/>
      <c r="L9" s="4"/>
      <c r="M9" s="4"/>
      <c r="N9" s="4"/>
    </row>
    <row r="10" spans="1:14" ht="18" customHeight="1">
      <c r="A10" s="15"/>
      <c r="B10" s="15"/>
      <c r="C10" s="15"/>
      <c r="D10" s="13"/>
      <c r="E10" s="14"/>
      <c r="F10" s="14"/>
      <c r="I10" s="41" t="s">
        <v>34</v>
      </c>
      <c r="J10" s="41"/>
      <c r="K10" s="5"/>
      <c r="L10" s="5"/>
      <c r="M10" s="5"/>
      <c r="N10" s="5"/>
    </row>
    <row r="11" spans="1:6" ht="12.75" customHeight="1">
      <c r="A11" s="15"/>
      <c r="B11" s="15"/>
      <c r="C11" s="15"/>
      <c r="D11" s="13"/>
      <c r="E11" s="14"/>
      <c r="F11" s="14"/>
    </row>
    <row r="12" spans="1:6" ht="12.75" customHeight="1" thickBot="1">
      <c r="A12" s="16"/>
      <c r="B12" s="16"/>
      <c r="C12" s="17"/>
      <c r="D12" s="17"/>
      <c r="E12" s="17"/>
      <c r="F12" s="17"/>
    </row>
    <row r="13" spans="1:22" ht="42" customHeight="1">
      <c r="A13" s="18" t="s">
        <v>0</v>
      </c>
      <c r="B13" s="19" t="s">
        <v>8</v>
      </c>
      <c r="C13" s="20" t="s">
        <v>4</v>
      </c>
      <c r="D13" s="21" t="s">
        <v>7</v>
      </c>
      <c r="E13" s="22" t="s">
        <v>5</v>
      </c>
      <c r="F13" s="22" t="s">
        <v>20</v>
      </c>
      <c r="G13" s="22" t="s">
        <v>21</v>
      </c>
      <c r="H13" s="22" t="s">
        <v>22</v>
      </c>
      <c r="I13" s="22" t="s">
        <v>23</v>
      </c>
      <c r="J13" s="22" t="s">
        <v>30</v>
      </c>
      <c r="K13" s="22" t="s">
        <v>31</v>
      </c>
      <c r="L13" s="22" t="s">
        <v>32</v>
      </c>
      <c r="M13" s="22" t="s">
        <v>14</v>
      </c>
      <c r="N13" s="22" t="s">
        <v>33</v>
      </c>
      <c r="O13" s="22" t="s">
        <v>29</v>
      </c>
      <c r="P13" s="22" t="s">
        <v>15</v>
      </c>
      <c r="Q13" s="22" t="s">
        <v>3</v>
      </c>
      <c r="R13" s="22" t="s">
        <v>16</v>
      </c>
      <c r="S13" s="22" t="s">
        <v>17</v>
      </c>
      <c r="T13" s="22" t="s">
        <v>24</v>
      </c>
      <c r="U13" s="22" t="s">
        <v>18</v>
      </c>
      <c r="V13" s="20" t="s">
        <v>1</v>
      </c>
    </row>
    <row r="14" spans="1:22" ht="13.5" customHeight="1" thickBot="1">
      <c r="A14" s="23"/>
      <c r="B14" s="24"/>
      <c r="C14" s="25"/>
      <c r="D14" s="25"/>
      <c r="E14" s="25" t="s">
        <v>6</v>
      </c>
      <c r="F14" s="25" t="s">
        <v>2</v>
      </c>
      <c r="G14" s="25" t="s">
        <v>2</v>
      </c>
      <c r="H14" s="25" t="s">
        <v>2</v>
      </c>
      <c r="I14" s="25" t="s">
        <v>2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5" t="s">
        <v>2</v>
      </c>
      <c r="R14" s="25" t="s">
        <v>2</v>
      </c>
      <c r="S14" s="25" t="s">
        <v>2</v>
      </c>
      <c r="T14" s="25" t="s">
        <v>2</v>
      </c>
      <c r="U14" s="25" t="s">
        <v>2</v>
      </c>
      <c r="V14" s="25"/>
    </row>
    <row r="15" spans="1:22" ht="15.75" customHeight="1" thickBot="1">
      <c r="A15" s="26"/>
      <c r="B15" s="27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33" customFormat="1" ht="71.25" customHeight="1">
      <c r="A16" s="28">
        <v>1</v>
      </c>
      <c r="B16" s="29">
        <v>34</v>
      </c>
      <c r="C16" s="30" t="s">
        <v>11</v>
      </c>
      <c r="D16" s="30" t="s">
        <v>26</v>
      </c>
      <c r="E16" s="31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44309.14</v>
      </c>
      <c r="N16" s="32">
        <v>5830.15</v>
      </c>
      <c r="O16" s="32">
        <v>0</v>
      </c>
      <c r="P16" s="32">
        <f>SUM(F16:O16)</f>
        <v>50139.29</v>
      </c>
      <c r="Q16" s="32">
        <v>9025.07</v>
      </c>
      <c r="R16" s="32">
        <v>752.08</v>
      </c>
      <c r="S16" s="32">
        <v>0</v>
      </c>
      <c r="T16" s="32">
        <v>0</v>
      </c>
      <c r="U16" s="32">
        <f>T1+S16+R16+Q16</f>
        <v>9777.15</v>
      </c>
      <c r="V16" s="32">
        <f>P16-U16</f>
        <v>40362.14</v>
      </c>
    </row>
    <row r="17" spans="1:22" s="33" customFormat="1" ht="92.25" customHeight="1">
      <c r="A17" s="28">
        <v>2</v>
      </c>
      <c r="B17" s="29">
        <v>11</v>
      </c>
      <c r="C17" s="30" t="s">
        <v>12</v>
      </c>
      <c r="D17" s="30" t="s">
        <v>27</v>
      </c>
      <c r="E17" s="31">
        <v>23</v>
      </c>
      <c r="F17" s="32">
        <v>11300</v>
      </c>
      <c r="G17" s="32">
        <v>500</v>
      </c>
      <c r="H17" s="32">
        <v>3729</v>
      </c>
      <c r="I17" s="32"/>
      <c r="J17" s="32">
        <v>11300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f>SUM(F17:O17)</f>
        <v>26829</v>
      </c>
      <c r="Q17" s="32">
        <v>4829.22</v>
      </c>
      <c r="R17" s="32">
        <v>402.44</v>
      </c>
      <c r="S17" s="32">
        <v>268.29</v>
      </c>
      <c r="T17" s="32">
        <v>7500</v>
      </c>
      <c r="U17" s="32">
        <f>T2+S17+R17+Q17+T17</f>
        <v>12999.95</v>
      </c>
      <c r="V17" s="32">
        <f>P17-U17</f>
        <v>13829.05</v>
      </c>
    </row>
    <row r="18" spans="1:22" s="33" customFormat="1" ht="117.75" customHeight="1" thickBot="1">
      <c r="A18" s="28">
        <v>3</v>
      </c>
      <c r="B18" s="29">
        <v>21</v>
      </c>
      <c r="C18" s="30" t="s">
        <v>13</v>
      </c>
      <c r="D18" s="30" t="s">
        <v>28</v>
      </c>
      <c r="E18" s="31">
        <v>2</v>
      </c>
      <c r="F18" s="32">
        <v>982.61</v>
      </c>
      <c r="G18" s="32">
        <v>43.48</v>
      </c>
      <c r="H18" s="32">
        <v>491.31</v>
      </c>
      <c r="I18" s="32"/>
      <c r="J18" s="32">
        <v>196.52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f>SUM(F18:O18)</f>
        <v>1713.9199999999998</v>
      </c>
      <c r="Q18" s="32">
        <v>308.51</v>
      </c>
      <c r="R18" s="32">
        <v>25.71</v>
      </c>
      <c r="S18" s="32">
        <v>17.14</v>
      </c>
      <c r="T18" s="32"/>
      <c r="U18" s="32">
        <f>T18+S18+R18+Q18</f>
        <v>351.36</v>
      </c>
      <c r="V18" s="32">
        <f>P18-U18</f>
        <v>1362.56</v>
      </c>
    </row>
    <row r="19" spans="1:22" ht="38.25" customHeight="1" thickBot="1">
      <c r="A19" s="34"/>
      <c r="B19" s="35"/>
      <c r="C19" s="39" t="s">
        <v>10</v>
      </c>
      <c r="D19" s="40"/>
      <c r="E19" s="36"/>
      <c r="F19" s="37">
        <f>SUM(F16:F18)</f>
        <v>12282.61</v>
      </c>
      <c r="G19" s="37">
        <f aca="true" t="shared" si="0" ref="G19:V19">SUM(G16:G18)</f>
        <v>543.48</v>
      </c>
      <c r="H19" s="37">
        <f t="shared" si="0"/>
        <v>4220.31</v>
      </c>
      <c r="I19" s="37">
        <f t="shared" si="0"/>
        <v>0</v>
      </c>
      <c r="J19" s="37">
        <f t="shared" si="0"/>
        <v>11496.52</v>
      </c>
      <c r="K19" s="37">
        <f t="shared" si="0"/>
        <v>0</v>
      </c>
      <c r="L19" s="37">
        <f t="shared" si="0"/>
        <v>0</v>
      </c>
      <c r="M19" s="37">
        <f t="shared" si="0"/>
        <v>44309.14</v>
      </c>
      <c r="N19" s="37">
        <f t="shared" si="0"/>
        <v>5830.15</v>
      </c>
      <c r="O19" s="37">
        <f t="shared" si="0"/>
        <v>0</v>
      </c>
      <c r="P19" s="37">
        <f t="shared" si="0"/>
        <v>78682.21</v>
      </c>
      <c r="Q19" s="37">
        <f t="shared" si="0"/>
        <v>14162.800000000001</v>
      </c>
      <c r="R19" s="37">
        <f t="shared" si="0"/>
        <v>1180.23</v>
      </c>
      <c r="S19" s="37">
        <f t="shared" si="0"/>
        <v>285.43</v>
      </c>
      <c r="T19" s="37">
        <f t="shared" si="0"/>
        <v>7500</v>
      </c>
      <c r="U19" s="37">
        <f t="shared" si="0"/>
        <v>23128.46</v>
      </c>
      <c r="V19" s="37">
        <f t="shared" si="0"/>
        <v>55553.75</v>
      </c>
    </row>
    <row r="20" spans="6:22" ht="18" customHeight="1"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20:22" ht="12.75" customHeight="1">
      <c r="T21" s="42"/>
      <c r="U21" s="42"/>
      <c r="V21" s="42"/>
    </row>
  </sheetData>
  <sheetProtection/>
  <mergeCells count="3">
    <mergeCell ref="A7:C7"/>
    <mergeCell ref="C19:D19"/>
    <mergeCell ref="I10:J10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</cp:lastModifiedBy>
  <cp:lastPrinted>2022-01-13T14:21:05Z</cp:lastPrinted>
  <dcterms:created xsi:type="dcterms:W3CDTF">2003-05-15T10:58:21Z</dcterms:created>
  <dcterms:modified xsi:type="dcterms:W3CDTF">2023-04-07T08:27:27Z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