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Травень 2023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'Травень 2023'!$9:$9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R15" i="1"/>
  <c r="S15"/>
  <c r="T15"/>
  <c r="U12"/>
  <c r="U13"/>
  <c r="U14"/>
  <c r="U15"/>
  <c r="P12"/>
  <c r="V12"/>
  <c r="P13"/>
  <c r="V13"/>
  <c r="P14"/>
  <c r="V14"/>
  <c r="V15"/>
  <c r="Q15"/>
  <c r="F15"/>
  <c r="G15"/>
  <c r="H15"/>
  <c r="I15"/>
  <c r="J15"/>
  <c r="K15"/>
  <c r="L15"/>
  <c r="M15"/>
  <c r="N15"/>
  <c r="O15"/>
  <c r="P15"/>
  <c r="E15"/>
</calcChain>
</file>

<file path=xl/sharedStrings.xml><?xml version="1.0" encoding="utf-8"?>
<sst xmlns="http://schemas.openxmlformats.org/spreadsheetml/2006/main" count="50" uniqueCount="33">
  <si>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</si>
  <si>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</si>
  <si>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</si>
  <si>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</si>
  <si>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</si>
  <si>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</si>
  <si>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</si>
  <si>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</si>
  <si>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</si>
  <si>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</si>
  <si>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</si>
  <si>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</si>
  <si>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</si>
  <si>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</si>
  <si>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</si>
  <si>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</si>
  <si>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</si>
  <si>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</si>
  <si>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</si>
  <si>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</si>
  <si>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</si>
  <si>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</si>
  <si>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</si>
  <si>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</si>
  <si>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</si>
  <si>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</si>
  <si>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</si>
  <si>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</si>
  <si>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</si>
  <si>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</si>
  <si>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</si>
  <si>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Сірко Володимир Олексійович</t>
  </si>
  <si>
    <t>Травень  2023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</si>
</sst>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top"/>
    </xf>
    <xf numFmtId="2" fontId="11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49" fontId="11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 vertical="top"/>
    </xf>
    <xf numFmtId="2" fontId="14" fillId="0" borderId="1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view="pageBreakPreview" zoomScaleNormal="100" zoomScaleSheetLayoutView="100" workbookViewId="0">
      <selection activeCell="T14" sqref="T14"/>
    </sheetView>
  </sheetViews>
  <sheetFormatPr defaultRowHeight="13.15" customHeight="1"/>
  <cols>
    <col min="1" max="1" width="3.42578125" customWidth="1"/>
    <col min="2" max="2" width="14.28515625" customWidth="1"/>
    <col min="3" max="3" width="12" customWidth="1"/>
    <col min="4" max="4" width="5.7109375" customWidth="1"/>
    <col min="5" max="5" width="9" customWidth="1"/>
    <col min="6" max="6" width="7.7109375" customWidth="1"/>
    <col min="7" max="7" width="9" customWidth="1"/>
    <col min="8" max="8" width="8.8554687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85546875" customWidth="1"/>
    <col min="20" max="20" width="10.5703125" customWidth="1"/>
    <col min="21" max="22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32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1" t="s">
        <v>2</v>
      </c>
      <c r="B9" s="22" t="s">
        <v>3</v>
      </c>
      <c r="C9" s="23" t="s">
        <v>4</v>
      </c>
      <c r="D9" s="24" t="s">
        <v>5</v>
      </c>
      <c r="E9" s="24" t="s">
        <v>6</v>
      </c>
      <c r="F9" s="24" t="s">
        <v>7</v>
      </c>
      <c r="G9" s="24" t="s">
        <v>8</v>
      </c>
      <c r="H9" s="24" t="s">
        <v>22</v>
      </c>
      <c r="I9" s="24" t="s">
        <v>9</v>
      </c>
      <c r="J9" s="24" t="s">
        <v>28</v>
      </c>
      <c r="K9" s="24" t="s">
        <v>26</v>
      </c>
      <c r="L9" s="24" t="s">
        <v>27</v>
      </c>
      <c r="M9" s="24" t="s">
        <v>29</v>
      </c>
      <c r="N9" s="24" t="s">
        <v>30</v>
      </c>
      <c r="O9" s="24" t="s">
        <v>23</v>
      </c>
      <c r="P9" s="24" t="s">
        <v>10</v>
      </c>
      <c r="Q9" s="24" t="s">
        <v>11</v>
      </c>
      <c r="R9" s="24" t="s">
        <v>12</v>
      </c>
      <c r="S9" s="24" t="s">
        <v>13</v>
      </c>
      <c r="T9" s="24" t="s">
        <v>14</v>
      </c>
      <c r="U9" s="24" t="s">
        <v>15</v>
      </c>
      <c r="V9" s="22" t="s">
        <v>16</v>
      </c>
      <c r="W9" s="15"/>
    </row>
    <row r="10" spans="1:23" ht="13.9" customHeight="1" thickBot="1">
      <c r="A10" s="25"/>
      <c r="B10" s="26"/>
      <c r="C10" s="26"/>
      <c r="D10" s="26" t="s">
        <v>17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6" t="s">
        <v>18</v>
      </c>
      <c r="M10" s="26" t="s">
        <v>18</v>
      </c>
      <c r="N10" s="26" t="s">
        <v>18</v>
      </c>
      <c r="O10" s="26" t="s">
        <v>18</v>
      </c>
      <c r="P10" s="26" t="s">
        <v>18</v>
      </c>
      <c r="Q10" s="26" t="s">
        <v>18</v>
      </c>
      <c r="R10" s="26" t="s">
        <v>18</v>
      </c>
      <c r="S10" s="26" t="s">
        <v>18</v>
      </c>
      <c r="T10" s="26" t="s">
        <v>18</v>
      </c>
      <c r="U10" s="26" t="s">
        <v>18</v>
      </c>
      <c r="V10" s="26"/>
      <c r="W10" s="15"/>
    </row>
    <row r="11" spans="1:23" ht="15.7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6"/>
    </row>
    <row r="12" spans="1:23" s="17" customFormat="1" ht="64.5" customHeight="1">
      <c r="A12" s="30">
        <v>1</v>
      </c>
      <c r="B12" s="31" t="s">
        <v>24</v>
      </c>
      <c r="C12" s="31" t="s">
        <v>25</v>
      </c>
      <c r="D12" s="32">
        <v>23</v>
      </c>
      <c r="E12" s="33">
        <v>12800</v>
      </c>
      <c r="F12" s="33">
        <v>700</v>
      </c>
      <c r="G12" s="33">
        <v>6400</v>
      </c>
      <c r="H12" s="33">
        <v>12800</v>
      </c>
      <c r="I12" s="33">
        <v>1280</v>
      </c>
      <c r="J12" s="33"/>
      <c r="K12" s="33"/>
      <c r="L12" s="33"/>
      <c r="M12" s="33">
        <v>0</v>
      </c>
      <c r="N12" s="33">
        <v>0</v>
      </c>
      <c r="O12" s="33">
        <v>0</v>
      </c>
      <c r="P12" s="33">
        <f>SUM(E12:O12)</f>
        <v>33980</v>
      </c>
      <c r="Q12" s="33">
        <v>339.8</v>
      </c>
      <c r="R12" s="33">
        <v>9273.6</v>
      </c>
      <c r="S12" s="33">
        <v>6116.4</v>
      </c>
      <c r="T12" s="33">
        <v>509.7</v>
      </c>
      <c r="U12" s="33">
        <f>SUM(Q12:T12)</f>
        <v>16239.5</v>
      </c>
      <c r="V12" s="34">
        <f>P12-U12</f>
        <v>17740.5</v>
      </c>
    </row>
    <row r="13" spans="1:23" s="17" customFormat="1" ht="64.5" customHeight="1">
      <c r="A13" s="30">
        <v>2</v>
      </c>
      <c r="B13" s="31" t="s">
        <v>19</v>
      </c>
      <c r="C13" s="31" t="s">
        <v>20</v>
      </c>
      <c r="D13" s="32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/>
      <c r="N13" s="33"/>
      <c r="O13" s="33">
        <v>0</v>
      </c>
      <c r="P13" s="33">
        <f>SUM(E13:O13)</f>
        <v>0</v>
      </c>
      <c r="Q13" s="33">
        <v>0</v>
      </c>
      <c r="R13" s="33">
        <v>0</v>
      </c>
      <c r="S13" s="33">
        <v>0</v>
      </c>
      <c r="T13" s="33">
        <v>0</v>
      </c>
      <c r="U13" s="33">
        <f>SUM(Q13:T13)</f>
        <v>0</v>
      </c>
      <c r="V13" s="34">
        <f>P13-U13</f>
        <v>0</v>
      </c>
    </row>
    <row r="14" spans="1:23" s="17" customFormat="1" ht="64.5" customHeight="1">
      <c r="A14" s="30">
        <v>3</v>
      </c>
      <c r="B14" s="31" t="s">
        <v>31</v>
      </c>
      <c r="C14" s="31" t="s">
        <v>20</v>
      </c>
      <c r="D14" s="32">
        <v>23</v>
      </c>
      <c r="E14" s="33">
        <v>11300</v>
      </c>
      <c r="F14" s="33">
        <v>500</v>
      </c>
      <c r="G14" s="33">
        <v>2373</v>
      </c>
      <c r="H14" s="33">
        <v>11300</v>
      </c>
      <c r="I14" s="33"/>
      <c r="J14" s="33"/>
      <c r="K14" s="33"/>
      <c r="L14" s="33"/>
      <c r="M14" s="33"/>
      <c r="N14" s="33"/>
      <c r="O14" s="33"/>
      <c r="P14" s="33">
        <f>SUM(E14:O14)</f>
        <v>25473</v>
      </c>
      <c r="Q14" s="33">
        <v>254.73</v>
      </c>
      <c r="R14" s="33">
        <v>8186.85</v>
      </c>
      <c r="S14" s="33">
        <v>4585.1400000000003</v>
      </c>
      <c r="T14" s="33">
        <v>382.1</v>
      </c>
      <c r="U14" s="33">
        <f>SUM(Q14:T14)</f>
        <v>13408.820000000002</v>
      </c>
      <c r="V14" s="34">
        <f>P14-U14</f>
        <v>12064.179999999998</v>
      </c>
    </row>
    <row r="15" spans="1:23" s="17" customFormat="1" ht="64.5" customHeight="1">
      <c r="A15" s="18"/>
      <c r="B15" s="36" t="s">
        <v>21</v>
      </c>
      <c r="C15" s="36"/>
      <c r="D15" s="19"/>
      <c r="E15" s="20">
        <f>SUM(E12:E14)</f>
        <v>24100</v>
      </c>
      <c r="F15" s="20">
        <f t="shared" ref="F15:P15" si="0">SUM(F12:F14)</f>
        <v>1200</v>
      </c>
      <c r="G15" s="20">
        <f t="shared" si="0"/>
        <v>8773</v>
      </c>
      <c r="H15" s="20">
        <f t="shared" si="0"/>
        <v>24100</v>
      </c>
      <c r="I15" s="20">
        <f t="shared" si="0"/>
        <v>1280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59453</v>
      </c>
      <c r="Q15" s="20">
        <f t="shared" ref="Q15:V15" si="1">SUM(Q12:Q14)</f>
        <v>594.53</v>
      </c>
      <c r="R15" s="20">
        <f t="shared" si="1"/>
        <v>17460.45</v>
      </c>
      <c r="S15" s="20">
        <f t="shared" si="1"/>
        <v>10701.54</v>
      </c>
      <c r="T15" s="20">
        <f t="shared" si="1"/>
        <v>891.8</v>
      </c>
      <c r="U15" s="20">
        <f t="shared" si="1"/>
        <v>29648.32</v>
      </c>
      <c r="V15" s="20">
        <f t="shared" si="1"/>
        <v>29804.68</v>
      </c>
    </row>
    <row r="16" spans="1:23" ht="71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5"/>
    </row>
    <row r="17" ht="18" customHeight="1"/>
  </sheetData>
  <mergeCells count="4">
    <mergeCell ref="A3:B3"/>
    <mergeCell ref="B15:C15"/>
    <mergeCell ref="A16:V16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Травень 2023</vt:lpstr>
      <vt:lpstr>'Травень 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2023-06-15T07:54:47Z</dcterms:modified>
</cp:coreProperties>
</file>