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2021 рік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<sst xmlns="http://schemas.openxmlformats.org/spreadsheetml/2006/main" count="52" uniqueCount="35">
  <si>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</si>
  <si>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</si>
  <si>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</si>
  <si>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</si>
  <si>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</si>
  <si>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</si>
  <si>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</si>
  <si>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</si>
  <si>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</si>
  <si>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</si>
  <si>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</si>
  <si>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</si>
  <si>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</si>
  <si>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</si>
  <si>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</si>
  <si>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</si>
  <si>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</si>
  <si>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</si>
  <si>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Стебницький Володимир Миронович</t>
  </si>
  <si>
    <t>начальник управління</t>
  </si>
  <si>
    <t>ранг</t>
  </si>
  <si>
    <t>сума</t>
  </si>
  <si>
    <t>надбавка за інтен -сивність</t>
  </si>
  <si>
    <t xml:space="preserve">Премія </t>
  </si>
  <si>
    <t>ГД</t>
  </si>
  <si>
    <t>заступник начальника управління - начальник відділу</t>
  </si>
  <si>
    <t>таєм -ність</t>
  </si>
  <si>
    <t xml:space="preserve">       за  2021 рік</t>
  </si>
  <si>
    <t>Дембич             Іван            Іванович</t>
  </si>
  <si>
    <t>Семків               Віталій Петрович</t>
  </si>
  <si>
    <t>відпускн</t>
  </si>
  <si>
    <t>лікарн</t>
  </si>
  <si>
    <t>комп.за відпустк</t>
  </si>
  <si>
    <t>премія за рез. оцінюв.</t>
  </si>
  <si>
    <t xml:space="preserve">        Управління з питань цивільного захисту обласної державної адміністрації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</si>
</sst>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;;;"/>
    <numFmt numFmtId="173" formatCode="###0.00;\-###0.00;;"/>
    <numFmt numFmtId="174" formatCode="0.000"/>
    <numFmt numFmtId="175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 horizontal="left" vertical="top" wrapText="1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3" fontId="6" fillId="0" borderId="25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2" fontId="6" fillId="0" borderId="25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view="pageBreakPreview" zoomScaleSheetLayoutView="100" workbookViewId="0" topLeftCell="A1">
      <selection activeCell="N14" sqref="N14"/>
    </sheetView>
  </sheetViews>
  <sheetFormatPr defaultColWidth="9.00390625" defaultRowHeight="12.75"/>
  <cols>
    <col min="1" max="1" width="4.50390625" style="0" customWidth="1"/>
    <col min="2" max="2" width="4.625" style="0" customWidth="1"/>
    <col min="3" max="3" width="14.125" style="0" customWidth="1"/>
    <col min="4" max="4" width="11.50390625" style="0" customWidth="1"/>
    <col min="5" max="5" width="5.00390625" style="0" customWidth="1"/>
    <col min="6" max="6" width="10.625" style="0" bestFit="1" customWidth="1"/>
    <col min="7" max="7" width="9.00390625" style="0" bestFit="1" customWidth="1"/>
    <col min="8" max="9" width="9.50390625" style="0" bestFit="1" customWidth="1"/>
    <col min="10" max="10" width="9.50390625" style="0" customWidth="1"/>
    <col min="11" max="14" width="9.50390625" style="0" bestFit="1" customWidth="1"/>
    <col min="15" max="15" width="8.625" style="0" customWidth="1"/>
    <col min="16" max="16" width="8.875" style="0" customWidth="1"/>
    <col min="17" max="17" width="9.00390625" style="0" bestFit="1" customWidth="1"/>
    <col min="18" max="18" width="9.625" style="0" customWidth="1"/>
    <col min="19" max="19" width="9.50390625" style="0" customWidth="1"/>
    <col min="20" max="20" width="9.50390625" style="0" bestFit="1" customWidth="1"/>
    <col min="21" max="21" width="7.75390625" style="0" customWidth="1"/>
    <col min="22" max="22" width="9.50390625" style="0" customWidth="1"/>
    <col min="23" max="23" width="9.625" style="0" customWidth="1"/>
  </cols>
  <sheetData>
    <row r="1" spans="1:7" ht="17.2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34</v>
      </c>
      <c r="B2" s="30"/>
      <c r="C2" s="31"/>
      <c r="D2" s="31"/>
      <c r="E2" s="25"/>
      <c r="F2" s="25"/>
      <c r="G2" s="25"/>
      <c r="H2" s="23"/>
    </row>
    <row r="3" spans="1:7" ht="12.75">
      <c r="A3" s="39">
        <v>14373087</v>
      </c>
      <c r="B3" s="39"/>
      <c r="C3" s="39"/>
      <c r="D3" s="7"/>
      <c r="E3" s="2"/>
      <c r="F3" s="2"/>
      <c r="G3" s="2"/>
    </row>
    <row r="4" spans="1:11" ht="1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">
      <c r="A6" s="24"/>
      <c r="B6" s="24"/>
      <c r="C6" s="24"/>
      <c r="D6" s="7"/>
      <c r="E6" s="2"/>
      <c r="F6" s="2"/>
      <c r="G6" s="2"/>
      <c r="J6" s="32" t="s">
        <v>27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3" ht="52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30</v>
      </c>
      <c r="N9" s="10" t="s">
        <v>32</v>
      </c>
      <c r="O9" s="10" t="s">
        <v>33</v>
      </c>
      <c r="P9" s="10" t="s">
        <v>31</v>
      </c>
      <c r="Q9" s="10" t="s">
        <v>7</v>
      </c>
      <c r="R9" s="10" t="s">
        <v>3</v>
      </c>
      <c r="S9" s="10" t="s">
        <v>4</v>
      </c>
      <c r="T9" s="10" t="s">
        <v>5</v>
      </c>
      <c r="U9" s="10" t="s">
        <v>14</v>
      </c>
      <c r="V9" s="10" t="s">
        <v>6</v>
      </c>
      <c r="W9" s="9" t="s">
        <v>1</v>
      </c>
    </row>
    <row r="10" spans="1:23" ht="13.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  <c r="W10" s="14" t="s">
        <v>2</v>
      </c>
    </row>
    <row r="11" spans="1:23" ht="12" customHeight="1" thickBot="1">
      <c r="A11" s="16"/>
      <c r="B11" s="21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46.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224</v>
      </c>
      <c r="F12" s="35">
        <v>113119.44</v>
      </c>
      <c r="G12" s="35">
        <v>7505.56</v>
      </c>
      <c r="H12" s="35">
        <v>56559.73</v>
      </c>
      <c r="I12" s="35">
        <v>52091.96</v>
      </c>
      <c r="J12" s="35">
        <v>16967.92</v>
      </c>
      <c r="K12" s="35">
        <v>27605.83</v>
      </c>
      <c r="L12" s="35">
        <v>21259.04</v>
      </c>
      <c r="M12" s="35">
        <v>12878.92</v>
      </c>
      <c r="N12" s="35"/>
      <c r="O12" s="35">
        <v>2110</v>
      </c>
      <c r="P12" s="35">
        <v>21672.48</v>
      </c>
      <c r="Q12" s="35">
        <v>2189.97</v>
      </c>
      <c r="R12" s="35">
        <f>SUM(F12:Q12)</f>
        <v>333960.8499999999</v>
      </c>
      <c r="S12" s="36">
        <v>103450</v>
      </c>
      <c r="T12" s="35">
        <v>60112.94</v>
      </c>
      <c r="U12" s="35">
        <v>5009.42</v>
      </c>
      <c r="V12" s="35">
        <f>S12+T12+U12</f>
        <v>168572.36000000002</v>
      </c>
      <c r="W12" s="35">
        <f>R12-V12</f>
        <v>165388.4899999999</v>
      </c>
    </row>
    <row r="13" spans="1:23" ht="72" customHeight="1">
      <c r="A13" s="19">
        <v>2</v>
      </c>
      <c r="B13" s="22">
        <v>3</v>
      </c>
      <c r="C13" s="20" t="s">
        <v>28</v>
      </c>
      <c r="D13" s="20" t="s">
        <v>25</v>
      </c>
      <c r="E13" s="34">
        <v>18</v>
      </c>
      <c r="F13" s="35">
        <v>5527.87</v>
      </c>
      <c r="G13" s="35">
        <v>358.56</v>
      </c>
      <c r="H13" s="35">
        <v>2763.94</v>
      </c>
      <c r="I13" s="35"/>
      <c r="J13" s="35">
        <v>829.18</v>
      </c>
      <c r="K13" s="35"/>
      <c r="L13" s="35">
        <v>0</v>
      </c>
      <c r="M13" s="35">
        <v>13728.44</v>
      </c>
      <c r="N13" s="35">
        <v>48527.52</v>
      </c>
      <c r="O13" s="35"/>
      <c r="P13" s="35">
        <v>15160.32</v>
      </c>
      <c r="Q13" s="35">
        <v>79</v>
      </c>
      <c r="R13" s="35">
        <f>SUM(F13:Q13)</f>
        <v>86974.82999999999</v>
      </c>
      <c r="S13" s="35">
        <v>13936.2</v>
      </c>
      <c r="T13" s="35">
        <v>15655.47</v>
      </c>
      <c r="U13" s="35">
        <v>1304.62</v>
      </c>
      <c r="V13" s="35">
        <f>S13+T13+U13</f>
        <v>30896.289999999997</v>
      </c>
      <c r="W13" s="35">
        <f>R13-V13</f>
        <v>56078.53999999999</v>
      </c>
    </row>
    <row r="14" spans="1:23" ht="66" thickBot="1">
      <c r="A14" s="19">
        <v>3</v>
      </c>
      <c r="B14" s="22">
        <v>3</v>
      </c>
      <c r="C14" s="20" t="s">
        <v>29</v>
      </c>
      <c r="D14" s="20" t="s">
        <v>25</v>
      </c>
      <c r="E14" s="34">
        <v>44</v>
      </c>
      <c r="F14" s="35">
        <v>18500</v>
      </c>
      <c r="G14" s="35">
        <v>1000</v>
      </c>
      <c r="H14" s="35">
        <v>9250</v>
      </c>
      <c r="I14" s="35">
        <v>1850</v>
      </c>
      <c r="J14" s="35"/>
      <c r="K14" s="35">
        <v>2867.5</v>
      </c>
      <c r="L14" s="35"/>
      <c r="M14" s="35"/>
      <c r="N14" s="35"/>
      <c r="O14" s="35"/>
      <c r="P14" s="35"/>
      <c r="Q14" s="35">
        <v>539.46</v>
      </c>
      <c r="R14" s="35">
        <f>SUM(F14:Q14)</f>
        <v>34006.96</v>
      </c>
      <c r="S14" s="35">
        <v>11500</v>
      </c>
      <c r="T14" s="35">
        <v>6121.25</v>
      </c>
      <c r="U14" s="35">
        <v>510.1</v>
      </c>
      <c r="V14" s="35">
        <f>S14+T14+U14</f>
        <v>18131.35</v>
      </c>
      <c r="W14" s="35">
        <f>R14-V14</f>
        <v>15875.61</v>
      </c>
    </row>
    <row r="15" spans="1:23" ht="13.5" thickBot="1">
      <c r="A15" s="27"/>
      <c r="B15" s="28"/>
      <c r="C15" s="37" t="s">
        <v>16</v>
      </c>
      <c r="D15" s="38"/>
      <c r="E15" s="29"/>
      <c r="F15" s="33">
        <f>SUM(F12:F14)</f>
        <v>137147.31</v>
      </c>
      <c r="G15" s="33">
        <f aca="true" t="shared" si="0" ref="G15:R15">SUM(G12:G14)</f>
        <v>8864.12</v>
      </c>
      <c r="H15" s="33">
        <f t="shared" si="0"/>
        <v>68573.67000000001</v>
      </c>
      <c r="I15" s="33">
        <f t="shared" si="0"/>
        <v>53941.96</v>
      </c>
      <c r="J15" s="33">
        <f t="shared" si="0"/>
        <v>17797.1</v>
      </c>
      <c r="K15" s="33">
        <f t="shared" si="0"/>
        <v>30473.33</v>
      </c>
      <c r="L15" s="33">
        <f t="shared" si="0"/>
        <v>21259.04</v>
      </c>
      <c r="M15" s="33">
        <f t="shared" si="0"/>
        <v>26607.36</v>
      </c>
      <c r="N15" s="33">
        <f t="shared" si="0"/>
        <v>48527.52</v>
      </c>
      <c r="O15" s="33">
        <f t="shared" si="0"/>
        <v>2110</v>
      </c>
      <c r="P15" s="33">
        <f t="shared" si="0"/>
        <v>36832.8</v>
      </c>
      <c r="Q15" s="33">
        <f t="shared" si="0"/>
        <v>2808.43</v>
      </c>
      <c r="R15" s="33">
        <f t="shared" si="0"/>
        <v>454942.63999999996</v>
      </c>
      <c r="S15" s="33">
        <f>SUM(S12:S14)</f>
        <v>128886.2</v>
      </c>
      <c r="T15" s="33">
        <f>SUM(T12:T14)</f>
        <v>81889.66</v>
      </c>
      <c r="U15" s="33">
        <f>SUM(U12:U14)</f>
        <v>6824.14</v>
      </c>
      <c r="V15" s="33">
        <f>SUM(V12:V14)</f>
        <v>217600.00000000003</v>
      </c>
      <c r="W15" s="33">
        <f>SUM(W12:W14)</f>
        <v>237342.6399999999</v>
      </c>
    </row>
  </sheetData>
  <sheetProtection/>
  <mergeCells count="2">
    <mergeCell ref="A3:C3"/>
    <mergeCell ref="C15:D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2022-01-12T07:17:14Z</cp:lastPrinted>
  <dcterms:created xsi:type="dcterms:W3CDTF">2003-05-15T10:58:21Z</dcterms:created>
  <dcterms:modified xsi:type="dcterms:W3CDTF">2022-01-12T07:31:16Z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